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380" windowHeight="8190" tabRatio="500"/>
  </bookViews>
  <sheets>
    <sheet name="Sheet1" sheetId="1" r:id="rId1"/>
    <sheet name="Feuil1" sheetId="2" r:id="rId2"/>
  </sheets>
  <calcPr calcId="1257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O10" i="2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7"/>
  <c r="O548"/>
  <c r="O549"/>
  <c r="O550"/>
  <c r="O551"/>
  <c r="O552"/>
  <c r="O553"/>
  <c r="O554"/>
  <c r="O555"/>
  <c r="O556"/>
  <c r="O557"/>
  <c r="O558"/>
  <c r="O559"/>
  <c r="O560"/>
  <c r="O561"/>
  <c r="O562"/>
  <c r="O563"/>
  <c r="O564"/>
  <c r="O565"/>
  <c r="O566"/>
  <c r="O567"/>
  <c r="O568"/>
  <c r="O569"/>
  <c r="O570"/>
  <c r="O571"/>
  <c r="O572"/>
  <c r="O573"/>
  <c r="O574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O9"/>
  <c r="N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9"/>
  <c r="B574"/>
  <c r="C574" s="1"/>
  <c r="C573"/>
  <c r="B573"/>
  <c r="C572"/>
  <c r="B572"/>
  <c r="B571"/>
  <c r="C571" s="1"/>
  <c r="C570"/>
  <c r="B570"/>
  <c r="B569"/>
  <c r="C569" s="1"/>
  <c r="C568"/>
  <c r="B568"/>
  <c r="C567"/>
  <c r="B567"/>
  <c r="C566"/>
  <c r="B566"/>
  <c r="B565"/>
  <c r="C565" s="1"/>
  <c r="B564"/>
  <c r="C564" s="1"/>
  <c r="C563"/>
  <c r="B563"/>
  <c r="B562"/>
  <c r="C562" s="1"/>
  <c r="B561"/>
  <c r="C561" s="1"/>
  <c r="C560"/>
  <c r="B560"/>
  <c r="B559"/>
  <c r="C559" s="1"/>
  <c r="B558"/>
  <c r="C558" s="1"/>
  <c r="C557"/>
  <c r="B557"/>
  <c r="B556"/>
  <c r="C556" s="1"/>
  <c r="C555"/>
  <c r="B555"/>
  <c r="C554"/>
  <c r="B554"/>
  <c r="B553"/>
  <c r="C553" s="1"/>
  <c r="B552"/>
  <c r="C552" s="1"/>
  <c r="B551"/>
  <c r="C551" s="1"/>
  <c r="C550"/>
  <c r="B550"/>
  <c r="B549"/>
  <c r="C549" s="1"/>
  <c r="C548"/>
  <c r="B548"/>
  <c r="B547"/>
  <c r="C547" s="1"/>
  <c r="C546"/>
  <c r="B546"/>
  <c r="B545"/>
  <c r="C545" s="1"/>
  <c r="C544"/>
  <c r="B544"/>
  <c r="B543"/>
  <c r="C543" s="1"/>
  <c r="C542"/>
  <c r="B542"/>
  <c r="B541"/>
  <c r="C541" s="1"/>
  <c r="C540"/>
  <c r="B540"/>
  <c r="B539"/>
  <c r="C539" s="1"/>
  <c r="B538"/>
  <c r="C538" s="1"/>
  <c r="C537"/>
  <c r="B537"/>
  <c r="C536"/>
  <c r="B536"/>
  <c r="B535"/>
  <c r="C535" s="1"/>
  <c r="C534"/>
  <c r="B534"/>
  <c r="C533"/>
  <c r="B533"/>
  <c r="B532"/>
  <c r="C532" s="1"/>
  <c r="C531"/>
  <c r="B531"/>
  <c r="C530"/>
  <c r="B530"/>
  <c r="B529"/>
  <c r="C529" s="1"/>
  <c r="B528"/>
  <c r="C528" s="1"/>
  <c r="C527"/>
  <c r="B527"/>
  <c r="B526"/>
  <c r="C526" s="1"/>
  <c r="B525"/>
  <c r="C525" s="1"/>
  <c r="C524"/>
  <c r="B524"/>
  <c r="B523"/>
  <c r="C523" s="1"/>
  <c r="C522"/>
  <c r="B522"/>
  <c r="C521"/>
  <c r="B521"/>
  <c r="C520"/>
  <c r="B520"/>
  <c r="B519"/>
  <c r="C519" s="1"/>
  <c r="C518"/>
  <c r="B518"/>
  <c r="B517"/>
  <c r="C517" s="1"/>
  <c r="B516"/>
  <c r="C516" s="1"/>
  <c r="B515"/>
  <c r="C515" s="1"/>
  <c r="C514"/>
  <c r="B514"/>
  <c r="B513"/>
  <c r="C513" s="1"/>
  <c r="C512"/>
  <c r="B512"/>
  <c r="B511"/>
  <c r="C511" s="1"/>
  <c r="B510"/>
  <c r="C510" s="1"/>
  <c r="C509"/>
  <c r="B509"/>
  <c r="C508"/>
  <c r="B508"/>
  <c r="C507"/>
  <c r="B507"/>
  <c r="C506"/>
  <c r="B506"/>
  <c r="B505"/>
  <c r="C505" s="1"/>
  <c r="C504"/>
  <c r="B504"/>
  <c r="B503"/>
  <c r="C503" s="1"/>
  <c r="B502"/>
  <c r="C502" s="1"/>
  <c r="C501"/>
  <c r="B501"/>
  <c r="C500"/>
  <c r="B500"/>
  <c r="B499"/>
  <c r="C499" s="1"/>
  <c r="C498"/>
  <c r="B498"/>
  <c r="B497"/>
  <c r="C497" s="1"/>
  <c r="C496"/>
  <c r="B496"/>
  <c r="C495"/>
  <c r="B495"/>
  <c r="C494"/>
  <c r="B494"/>
  <c r="B493"/>
  <c r="C493" s="1"/>
  <c r="B492"/>
  <c r="C492" s="1"/>
  <c r="C491"/>
  <c r="B491"/>
  <c r="B490"/>
  <c r="C490" s="1"/>
  <c r="B489"/>
  <c r="C489" s="1"/>
  <c r="C488"/>
  <c r="B488"/>
  <c r="B487"/>
  <c r="C487" s="1"/>
  <c r="B486"/>
  <c r="C486" s="1"/>
  <c r="C485"/>
  <c r="B485"/>
  <c r="B484"/>
  <c r="C484" s="1"/>
  <c r="C483"/>
  <c r="B483"/>
  <c r="C482"/>
  <c r="B482"/>
  <c r="B481"/>
  <c r="C481" s="1"/>
  <c r="B480"/>
  <c r="C480" s="1"/>
  <c r="B479"/>
  <c r="C479" s="1"/>
  <c r="C478"/>
  <c r="B478"/>
  <c r="B477"/>
  <c r="C477" s="1"/>
  <c r="C476"/>
  <c r="B476"/>
  <c r="B475"/>
  <c r="C475" s="1"/>
  <c r="C474"/>
  <c r="B474"/>
  <c r="B473"/>
  <c r="C473" s="1"/>
  <c r="C472"/>
  <c r="B472"/>
  <c r="B471"/>
  <c r="C471" s="1"/>
  <c r="C470"/>
  <c r="B470"/>
  <c r="B469"/>
  <c r="C469" s="1"/>
  <c r="C468"/>
  <c r="B468"/>
  <c r="B467"/>
  <c r="C467" s="1"/>
  <c r="B466"/>
  <c r="C466" s="1"/>
  <c r="C465"/>
  <c r="B465"/>
  <c r="C464"/>
  <c r="B464"/>
  <c r="B463"/>
  <c r="C463" s="1"/>
  <c r="C462"/>
  <c r="B462"/>
  <c r="C461"/>
  <c r="B461"/>
  <c r="B460"/>
  <c r="C460" s="1"/>
  <c r="C459"/>
  <c r="B459"/>
  <c r="C458"/>
  <c r="B458"/>
  <c r="B457"/>
  <c r="C457" s="1"/>
  <c r="B456"/>
  <c r="C456" s="1"/>
  <c r="C455"/>
  <c r="B455"/>
  <c r="B454"/>
  <c r="C454" s="1"/>
  <c r="B453"/>
  <c r="C453" s="1"/>
  <c r="C452"/>
  <c r="B452"/>
  <c r="B451"/>
  <c r="C451" s="1"/>
  <c r="C450"/>
  <c r="B450"/>
  <c r="C449"/>
  <c r="B449"/>
  <c r="C448"/>
  <c r="B448"/>
  <c r="B447"/>
  <c r="C447" s="1"/>
  <c r="C446"/>
  <c r="B446"/>
  <c r="B445"/>
  <c r="C445" s="1"/>
  <c r="B444"/>
  <c r="C444" s="1"/>
  <c r="B443"/>
  <c r="C443" s="1"/>
  <c r="C442"/>
  <c r="B442"/>
  <c r="B441"/>
  <c r="C441" s="1"/>
  <c r="C440"/>
  <c r="B440"/>
  <c r="B439"/>
  <c r="C439" s="1"/>
  <c r="B438"/>
  <c r="C438" s="1"/>
  <c r="C437"/>
  <c r="B437"/>
  <c r="C436"/>
  <c r="B436"/>
  <c r="C435"/>
  <c r="B435"/>
  <c r="C434"/>
  <c r="B434"/>
  <c r="B433"/>
  <c r="C433" s="1"/>
  <c r="C432"/>
  <c r="B432"/>
  <c r="B431"/>
  <c r="C431" s="1"/>
  <c r="B430"/>
  <c r="C430" s="1"/>
  <c r="C429"/>
  <c r="B429"/>
  <c r="C428"/>
  <c r="B428"/>
  <c r="B427"/>
  <c r="C427" s="1"/>
  <c r="C426"/>
  <c r="B426"/>
  <c r="B425"/>
  <c r="C425" s="1"/>
  <c r="C424"/>
  <c r="B424"/>
  <c r="C423"/>
  <c r="B423"/>
  <c r="C422"/>
  <c r="B422"/>
  <c r="B421"/>
  <c r="C421" s="1"/>
  <c r="B420"/>
  <c r="C420" s="1"/>
  <c r="C419"/>
  <c r="B419"/>
  <c r="B418"/>
  <c r="C418" s="1"/>
  <c r="B417"/>
  <c r="C417" s="1"/>
  <c r="C416"/>
  <c r="B416"/>
  <c r="B415"/>
  <c r="C415" s="1"/>
  <c r="B414"/>
  <c r="C414" s="1"/>
  <c r="C413"/>
  <c r="B413"/>
  <c r="B412"/>
  <c r="C412" s="1"/>
  <c r="C411"/>
  <c r="B411"/>
  <c r="C410"/>
  <c r="B410"/>
  <c r="B409"/>
  <c r="C409" s="1"/>
  <c r="B408"/>
  <c r="C408" s="1"/>
  <c r="B407"/>
  <c r="C407" s="1"/>
  <c r="C406"/>
  <c r="B406"/>
  <c r="B405"/>
  <c r="C405" s="1"/>
  <c r="C404"/>
  <c r="B404"/>
  <c r="B403"/>
  <c r="C403" s="1"/>
  <c r="C402"/>
  <c r="B402"/>
  <c r="B401"/>
  <c r="C401" s="1"/>
  <c r="C400"/>
  <c r="B400"/>
  <c r="B399"/>
  <c r="C399" s="1"/>
  <c r="C398"/>
  <c r="B398"/>
  <c r="B397"/>
  <c r="C397" s="1"/>
  <c r="C396"/>
  <c r="B396"/>
  <c r="B395"/>
  <c r="C395" s="1"/>
  <c r="B394"/>
  <c r="C394" s="1"/>
  <c r="C393"/>
  <c r="B393"/>
  <c r="C392"/>
  <c r="B392"/>
  <c r="B391"/>
  <c r="C391" s="1"/>
  <c r="C390"/>
  <c r="B390"/>
  <c r="C389"/>
  <c r="B389"/>
  <c r="B388"/>
  <c r="C388" s="1"/>
  <c r="C387"/>
  <c r="B387"/>
  <c r="C386"/>
  <c r="B386"/>
  <c r="B385"/>
  <c r="C385" s="1"/>
  <c r="C384"/>
  <c r="B384"/>
  <c r="C383"/>
  <c r="B383"/>
  <c r="B382"/>
  <c r="C382" s="1"/>
  <c r="B381"/>
  <c r="C381" s="1"/>
  <c r="C380"/>
  <c r="B380"/>
  <c r="B379"/>
  <c r="C379" s="1"/>
  <c r="C378"/>
  <c r="B378"/>
  <c r="C377"/>
  <c r="B377"/>
  <c r="B376"/>
  <c r="C376" s="1"/>
  <c r="B375"/>
  <c r="C375" s="1"/>
  <c r="C374"/>
  <c r="B374"/>
  <c r="B373"/>
  <c r="C373" s="1"/>
  <c r="B372"/>
  <c r="C372" s="1"/>
  <c r="C371"/>
  <c r="B371"/>
  <c r="C370"/>
  <c r="B370"/>
  <c r="B369"/>
  <c r="C369" s="1"/>
  <c r="C368"/>
  <c r="B368"/>
  <c r="B367"/>
  <c r="C367" s="1"/>
  <c r="B366"/>
  <c r="C366" s="1"/>
  <c r="C365"/>
  <c r="B365"/>
  <c r="C364"/>
  <c r="B364"/>
  <c r="B363"/>
  <c r="C363" s="1"/>
  <c r="C362"/>
  <c r="B362"/>
  <c r="B361"/>
  <c r="C361" s="1"/>
  <c r="C360"/>
  <c r="B360"/>
  <c r="B359"/>
  <c r="C359" s="1"/>
  <c r="C358"/>
  <c r="B358"/>
  <c r="C357"/>
  <c r="B357"/>
  <c r="C356"/>
  <c r="B356"/>
  <c r="B355"/>
  <c r="C355" s="1"/>
  <c r="C354"/>
  <c r="B354"/>
  <c r="B353"/>
  <c r="C353" s="1"/>
  <c r="C352"/>
  <c r="B352"/>
  <c r="C351"/>
  <c r="B351"/>
  <c r="C350"/>
  <c r="B350"/>
  <c r="B349"/>
  <c r="C349" s="1"/>
  <c r="B348"/>
  <c r="C348" s="1"/>
  <c r="C347"/>
  <c r="B347"/>
  <c r="B346"/>
  <c r="C346" s="1"/>
  <c r="B345"/>
  <c r="C345" s="1"/>
  <c r="C344"/>
  <c r="B344"/>
  <c r="B343"/>
  <c r="C343" s="1"/>
  <c r="B342"/>
  <c r="C342" s="1"/>
  <c r="C341"/>
  <c r="B341"/>
  <c r="C340"/>
  <c r="B340"/>
  <c r="C339"/>
  <c r="B339"/>
  <c r="C338"/>
  <c r="B338"/>
  <c r="B337"/>
  <c r="C337" s="1"/>
  <c r="B336"/>
  <c r="C336" s="1"/>
  <c r="C335"/>
  <c r="B335"/>
  <c r="C334"/>
  <c r="B334"/>
  <c r="B333"/>
  <c r="C333" s="1"/>
  <c r="B332"/>
  <c r="C332" s="1"/>
  <c r="B331"/>
  <c r="C331" s="1"/>
  <c r="B330"/>
  <c r="C330" s="1"/>
  <c r="B329"/>
  <c r="C329" s="1"/>
  <c r="C328"/>
  <c r="B328"/>
  <c r="B327"/>
  <c r="C327" s="1"/>
  <c r="C326"/>
  <c r="B326"/>
  <c r="B325"/>
  <c r="C325" s="1"/>
  <c r="C324"/>
  <c r="B324"/>
  <c r="B323"/>
  <c r="C323" s="1"/>
  <c r="C322"/>
  <c r="B322"/>
  <c r="C321"/>
  <c r="B321"/>
  <c r="B320"/>
  <c r="C320" s="1"/>
  <c r="B319"/>
  <c r="C319" s="1"/>
  <c r="C318"/>
  <c r="B318"/>
  <c r="B317"/>
  <c r="C317" s="1"/>
  <c r="B316"/>
  <c r="C316" s="1"/>
  <c r="C315"/>
  <c r="B315"/>
  <c r="B314"/>
  <c r="C314" s="1"/>
  <c r="B313"/>
  <c r="C313" s="1"/>
  <c r="B312"/>
  <c r="C312" s="1"/>
  <c r="C311"/>
  <c r="B311"/>
  <c r="B310"/>
  <c r="C310" s="1"/>
  <c r="B309"/>
  <c r="C309" s="1"/>
  <c r="C308"/>
  <c r="B308"/>
  <c r="B307"/>
  <c r="C307" s="1"/>
  <c r="C306"/>
  <c r="B306"/>
  <c r="C305"/>
  <c r="B305"/>
  <c r="B304"/>
  <c r="C304" s="1"/>
  <c r="B303"/>
  <c r="C303" s="1"/>
  <c r="C302"/>
  <c r="B302"/>
  <c r="B301"/>
  <c r="C301" s="1"/>
  <c r="B300"/>
  <c r="C300" s="1"/>
  <c r="B299"/>
  <c r="C299" s="1"/>
  <c r="C298"/>
  <c r="B298"/>
  <c r="B297"/>
  <c r="C297" s="1"/>
  <c r="B296"/>
  <c r="C296" s="1"/>
  <c r="B295"/>
  <c r="C295" s="1"/>
  <c r="B294"/>
  <c r="C294" s="1"/>
  <c r="C293"/>
  <c r="B293"/>
  <c r="C292"/>
  <c r="B292"/>
  <c r="B291"/>
  <c r="C291" s="1"/>
  <c r="B290"/>
  <c r="C290" s="1"/>
  <c r="B289"/>
  <c r="C289" s="1"/>
  <c r="C288"/>
  <c r="B288"/>
  <c r="B287"/>
  <c r="C287" s="1"/>
  <c r="B286"/>
  <c r="C286" s="1"/>
  <c r="C285"/>
  <c r="B285"/>
  <c r="B284"/>
  <c r="C284" s="1"/>
  <c r="B283"/>
  <c r="C283" s="1"/>
  <c r="C282"/>
  <c r="B282"/>
  <c r="B281"/>
  <c r="C281" s="1"/>
  <c r="C280"/>
  <c r="B280"/>
  <c r="C279"/>
  <c r="B279"/>
  <c r="B278"/>
  <c r="C278" s="1"/>
  <c r="B277"/>
  <c r="C277" s="1"/>
  <c r="B276"/>
  <c r="C276" s="1"/>
  <c r="C275"/>
  <c r="B275"/>
  <c r="B274"/>
  <c r="C274" s="1"/>
  <c r="B273"/>
  <c r="C273" s="1"/>
  <c r="C272"/>
  <c r="B272"/>
  <c r="B271"/>
  <c r="C271" s="1"/>
  <c r="B270"/>
  <c r="C270" s="1"/>
  <c r="C269"/>
  <c r="B269"/>
  <c r="B268"/>
  <c r="C268" s="1"/>
  <c r="C267"/>
  <c r="B267"/>
  <c r="C266"/>
  <c r="B266"/>
  <c r="B265"/>
  <c r="C265" s="1"/>
  <c r="B264"/>
  <c r="C264" s="1"/>
  <c r="B263"/>
  <c r="C263" s="1"/>
  <c r="C262"/>
  <c r="B262"/>
  <c r="B261"/>
  <c r="C261" s="1"/>
  <c r="B260"/>
  <c r="C260" s="1"/>
  <c r="B259"/>
  <c r="C259" s="1"/>
  <c r="B258"/>
  <c r="C258" s="1"/>
  <c r="B257"/>
  <c r="C257" s="1"/>
  <c r="C256"/>
  <c r="B256"/>
  <c r="B255"/>
  <c r="C255" s="1"/>
  <c r="C254"/>
  <c r="B254"/>
  <c r="B253"/>
  <c r="C253" s="1"/>
  <c r="C252"/>
  <c r="B252"/>
  <c r="B251"/>
  <c r="C251" s="1"/>
  <c r="C250"/>
  <c r="B250"/>
  <c r="C249"/>
  <c r="B249"/>
  <c r="B248"/>
  <c r="C248" s="1"/>
  <c r="B247"/>
  <c r="C247" s="1"/>
  <c r="C246"/>
  <c r="B246"/>
  <c r="B245"/>
  <c r="C245" s="1"/>
  <c r="B244"/>
  <c r="C244" s="1"/>
  <c r="C243"/>
  <c r="B243"/>
  <c r="B242"/>
  <c r="C242" s="1"/>
  <c r="B241"/>
  <c r="C241" s="1"/>
  <c r="B240"/>
  <c r="C240" s="1"/>
  <c r="C239"/>
  <c r="B239"/>
  <c r="B238"/>
  <c r="C238" s="1"/>
  <c r="C237"/>
  <c r="B237"/>
  <c r="C236"/>
  <c r="B236"/>
  <c r="B235"/>
  <c r="C235" s="1"/>
  <c r="C234"/>
  <c r="B234"/>
  <c r="C233"/>
  <c r="B233"/>
  <c r="B232"/>
  <c r="C232" s="1"/>
  <c r="B231"/>
  <c r="C231" s="1"/>
  <c r="C230"/>
  <c r="B230"/>
  <c r="B229"/>
  <c r="C229" s="1"/>
  <c r="B228"/>
  <c r="C228" s="1"/>
  <c r="B227"/>
  <c r="C227" s="1"/>
  <c r="C226"/>
  <c r="B226"/>
  <c r="B225"/>
  <c r="C225" s="1"/>
  <c r="C224"/>
  <c r="B224"/>
  <c r="B223"/>
  <c r="C223" s="1"/>
  <c r="B222"/>
  <c r="C222" s="1"/>
  <c r="C221"/>
  <c r="B221"/>
  <c r="C220"/>
  <c r="B220"/>
  <c r="B219"/>
  <c r="C219" s="1"/>
  <c r="B218"/>
  <c r="C218" s="1"/>
  <c r="B217"/>
  <c r="C217" s="1"/>
  <c r="C216"/>
  <c r="B216"/>
  <c r="B215"/>
  <c r="C215" s="1"/>
  <c r="B214"/>
  <c r="C214" s="1"/>
  <c r="C213"/>
  <c r="B213"/>
  <c r="B212"/>
  <c r="C212" s="1"/>
  <c r="B211"/>
  <c r="C211" s="1"/>
  <c r="C210"/>
  <c r="B210"/>
  <c r="B209"/>
  <c r="C209" s="1"/>
  <c r="B208"/>
  <c r="C208" s="1"/>
  <c r="C207"/>
  <c r="B207"/>
  <c r="B206"/>
  <c r="C206" s="1"/>
  <c r="B205"/>
  <c r="C205" s="1"/>
  <c r="C204"/>
  <c r="B204"/>
  <c r="C203"/>
  <c r="B203"/>
  <c r="B202"/>
  <c r="C202" s="1"/>
  <c r="B201"/>
  <c r="C201" s="1"/>
  <c r="B200"/>
  <c r="C200" s="1"/>
  <c r="B199"/>
  <c r="C199" s="1"/>
  <c r="B198"/>
  <c r="C198" s="1"/>
  <c r="C197"/>
  <c r="B197"/>
  <c r="B196"/>
  <c r="C196" s="1"/>
  <c r="B195"/>
  <c r="C195" s="1"/>
  <c r="C194"/>
  <c r="B194"/>
  <c r="B193"/>
  <c r="C193" s="1"/>
  <c r="B192"/>
  <c r="C192" s="1"/>
  <c r="C191"/>
  <c r="B191"/>
  <c r="C190"/>
  <c r="B190"/>
  <c r="B189"/>
  <c r="C189" s="1"/>
  <c r="B188"/>
  <c r="C188" s="1"/>
  <c r="B187"/>
  <c r="C187" s="1"/>
  <c r="B186"/>
  <c r="C186" s="1"/>
  <c r="B185"/>
  <c r="C185" s="1"/>
  <c r="C184"/>
  <c r="B184"/>
  <c r="B183"/>
  <c r="C183" s="1"/>
  <c r="B182"/>
  <c r="C182" s="1"/>
  <c r="B181"/>
  <c r="C181" s="1"/>
  <c r="B180"/>
  <c r="C180" s="1"/>
  <c r="B179"/>
  <c r="C179" s="1"/>
  <c r="C178"/>
  <c r="B178"/>
  <c r="C177"/>
  <c r="B177"/>
  <c r="B176"/>
  <c r="C176" s="1"/>
  <c r="B175"/>
  <c r="C175" s="1"/>
  <c r="C174"/>
  <c r="B174"/>
  <c r="B173"/>
  <c r="C173" s="1"/>
  <c r="B172"/>
  <c r="C172" s="1"/>
  <c r="C171"/>
  <c r="B171"/>
  <c r="B170"/>
  <c r="C170" s="1"/>
  <c r="B169"/>
  <c r="C169" s="1"/>
  <c r="C168"/>
  <c r="B168"/>
  <c r="B167"/>
  <c r="C167" s="1"/>
  <c r="B166"/>
  <c r="C166" s="1"/>
  <c r="C165"/>
  <c r="B165"/>
  <c r="C164"/>
  <c r="B164"/>
  <c r="B163"/>
  <c r="C163" s="1"/>
  <c r="B162"/>
  <c r="C162" s="1"/>
  <c r="C161"/>
  <c r="B161"/>
  <c r="B160"/>
  <c r="C160" s="1"/>
  <c r="B159"/>
  <c r="C159" s="1"/>
  <c r="C158"/>
  <c r="B158"/>
  <c r="B157"/>
  <c r="C157" s="1"/>
  <c r="B156"/>
  <c r="C156" s="1"/>
  <c r="C155"/>
  <c r="B155"/>
  <c r="B154"/>
  <c r="C154" s="1"/>
  <c r="B153"/>
  <c r="C153" s="1"/>
  <c r="C152"/>
  <c r="B152"/>
  <c r="B151"/>
  <c r="C151" s="1"/>
  <c r="B150"/>
  <c r="C150" s="1"/>
  <c r="B149"/>
  <c r="C149" s="1"/>
  <c r="C148"/>
  <c r="B148"/>
  <c r="B147"/>
  <c r="C147" s="1"/>
  <c r="B146"/>
  <c r="C146" s="1"/>
  <c r="B145"/>
  <c r="C145" s="1"/>
  <c r="C144"/>
  <c r="B144"/>
  <c r="B143"/>
  <c r="C143" s="1"/>
  <c r="C142"/>
  <c r="B142"/>
  <c r="B141"/>
  <c r="C141" s="1"/>
  <c r="B140"/>
  <c r="C140" s="1"/>
  <c r="B139"/>
  <c r="C139" s="1"/>
  <c r="C138"/>
  <c r="B138"/>
  <c r="C137"/>
  <c r="B137"/>
  <c r="B136"/>
  <c r="C136" s="1"/>
  <c r="C135"/>
  <c r="B135"/>
  <c r="B134"/>
  <c r="C134" s="1"/>
  <c r="B133"/>
  <c r="C133" s="1"/>
  <c r="C132"/>
  <c r="B132"/>
  <c r="C131"/>
  <c r="B131"/>
  <c r="B130"/>
  <c r="C130" s="1"/>
  <c r="C129"/>
  <c r="B129"/>
  <c r="C128"/>
  <c r="B128"/>
  <c r="B127"/>
  <c r="C127" s="1"/>
  <c r="B126"/>
  <c r="C126" s="1"/>
  <c r="C125"/>
  <c r="B125"/>
  <c r="B124"/>
  <c r="C124" s="1"/>
  <c r="B123"/>
  <c r="C123" s="1"/>
  <c r="C122"/>
  <c r="B122"/>
  <c r="B121"/>
  <c r="C121" s="1"/>
  <c r="B120"/>
  <c r="C120" s="1"/>
  <c r="C119"/>
  <c r="B119"/>
  <c r="C118"/>
  <c r="B118"/>
  <c r="B117"/>
  <c r="C117" s="1"/>
  <c r="C116"/>
  <c r="B116"/>
  <c r="B115"/>
  <c r="C115" s="1"/>
  <c r="B114"/>
  <c r="C114" s="1"/>
  <c r="B113"/>
  <c r="C113" s="1"/>
  <c r="C112"/>
  <c r="B112"/>
  <c r="B111"/>
  <c r="C111" s="1"/>
  <c r="B110"/>
  <c r="C110" s="1"/>
  <c r="B109"/>
  <c r="C109" s="1"/>
  <c r="C108"/>
  <c r="B108"/>
  <c r="B107"/>
  <c r="C107" s="1"/>
  <c r="C106"/>
  <c r="B106"/>
  <c r="C105"/>
  <c r="B105"/>
  <c r="B104"/>
  <c r="C104" s="1"/>
  <c r="B103"/>
  <c r="C103" s="1"/>
  <c r="C102"/>
  <c r="B102"/>
  <c r="B101"/>
  <c r="C101" s="1"/>
  <c r="B100"/>
  <c r="C100" s="1"/>
  <c r="C99"/>
  <c r="B99"/>
  <c r="B98"/>
  <c r="C98" s="1"/>
  <c r="B97"/>
  <c r="C97" s="1"/>
  <c r="C96"/>
  <c r="B96"/>
  <c r="B95"/>
  <c r="C95" s="1"/>
  <c r="B94"/>
  <c r="C94" s="1"/>
  <c r="C93"/>
  <c r="B93"/>
  <c r="C92"/>
  <c r="B92"/>
  <c r="B91"/>
  <c r="C91" s="1"/>
  <c r="B90"/>
  <c r="C90" s="1"/>
  <c r="C89"/>
  <c r="B89"/>
  <c r="B88"/>
  <c r="C88" s="1"/>
  <c r="B87"/>
  <c r="C87" s="1"/>
  <c r="C86"/>
  <c r="B86"/>
  <c r="B85"/>
  <c r="C85" s="1"/>
  <c r="B84"/>
  <c r="C84" s="1"/>
  <c r="C83"/>
  <c r="B83"/>
  <c r="B82"/>
  <c r="C82" s="1"/>
  <c r="B81"/>
  <c r="C81" s="1"/>
  <c r="C80"/>
  <c r="B80"/>
  <c r="B79"/>
  <c r="C79" s="1"/>
  <c r="B78"/>
  <c r="C78" s="1"/>
  <c r="B77"/>
  <c r="C77" s="1"/>
  <c r="C76"/>
  <c r="B76"/>
  <c r="B75"/>
  <c r="C75" s="1"/>
  <c r="B74"/>
  <c r="C74" s="1"/>
  <c r="B73"/>
  <c r="C73" s="1"/>
  <c r="C72"/>
  <c r="B72"/>
  <c r="B71"/>
  <c r="C71" s="1"/>
  <c r="B70"/>
  <c r="C70" s="1"/>
  <c r="B69"/>
  <c r="C69" s="1"/>
  <c r="B68"/>
  <c r="C68" s="1"/>
  <c r="B67"/>
  <c r="C67" s="1"/>
  <c r="C66"/>
  <c r="B66"/>
  <c r="B65"/>
  <c r="C65" s="1"/>
  <c r="B64"/>
  <c r="C64" s="1"/>
  <c r="C63"/>
  <c r="B63"/>
  <c r="B62"/>
  <c r="C62" s="1"/>
  <c r="B61"/>
  <c r="C61" s="1"/>
  <c r="C60"/>
  <c r="B60"/>
  <c r="B59"/>
  <c r="C59" s="1"/>
  <c r="B58"/>
  <c r="C58" s="1"/>
  <c r="C57"/>
  <c r="B57"/>
  <c r="B56"/>
  <c r="C56" s="1"/>
  <c r="B55"/>
  <c r="C55" s="1"/>
  <c r="C54"/>
  <c r="B54"/>
  <c r="B53"/>
  <c r="C53" s="1"/>
  <c r="B52"/>
  <c r="C52" s="1"/>
  <c r="C51"/>
  <c r="B51"/>
  <c r="B50"/>
  <c r="C50" s="1"/>
  <c r="B49"/>
  <c r="C49" s="1"/>
  <c r="C48"/>
  <c r="B48"/>
  <c r="B47"/>
  <c r="C47" s="1"/>
  <c r="B46"/>
  <c r="C46" s="1"/>
  <c r="C45"/>
  <c r="B45"/>
  <c r="B44"/>
  <c r="C44" s="1"/>
  <c r="B43"/>
  <c r="C43" s="1"/>
  <c r="C42"/>
  <c r="B42"/>
  <c r="B41"/>
  <c r="C41" s="1"/>
  <c r="B40"/>
  <c r="C40" s="1"/>
  <c r="C39"/>
  <c r="B39"/>
  <c r="B38"/>
  <c r="C38" s="1"/>
  <c r="B37"/>
  <c r="C37" s="1"/>
  <c r="C36"/>
  <c r="B36"/>
  <c r="B35"/>
  <c r="C35" s="1"/>
  <c r="B34"/>
  <c r="C34" s="1"/>
  <c r="C33"/>
  <c r="B33"/>
  <c r="B32"/>
  <c r="C32" s="1"/>
  <c r="B31"/>
  <c r="C31" s="1"/>
  <c r="C30"/>
  <c r="B30"/>
  <c r="B29"/>
  <c r="C29" s="1"/>
  <c r="B28"/>
  <c r="C28" s="1"/>
  <c r="C27"/>
  <c r="B27"/>
  <c r="B26"/>
  <c r="C26" s="1"/>
  <c r="B25"/>
  <c r="C25" s="1"/>
  <c r="C24"/>
  <c r="B24"/>
  <c r="B23"/>
  <c r="C23" s="1"/>
  <c r="B22"/>
  <c r="C22" s="1"/>
  <c r="C21"/>
  <c r="B21"/>
  <c r="B20"/>
  <c r="C20" s="1"/>
  <c r="B19"/>
  <c r="C19" s="1"/>
  <c r="C18"/>
  <c r="B18"/>
  <c r="B17"/>
  <c r="C17" s="1"/>
  <c r="B16"/>
  <c r="C16" s="1"/>
  <c r="C15"/>
  <c r="B15"/>
  <c r="B14"/>
  <c r="C14" s="1"/>
  <c r="B13"/>
  <c r="C13" s="1"/>
  <c r="C12"/>
  <c r="B12"/>
  <c r="B11"/>
  <c r="C11" s="1"/>
  <c r="B10"/>
  <c r="C10" s="1"/>
  <c r="C9"/>
  <c r="B9"/>
  <c r="F574"/>
  <c r="G574" s="1"/>
  <c r="G573"/>
  <c r="F573"/>
  <c r="G572"/>
  <c r="F572"/>
  <c r="F571"/>
  <c r="G570"/>
  <c r="F570"/>
  <c r="G569"/>
  <c r="F569"/>
  <c r="F568"/>
  <c r="G568" s="1"/>
  <c r="F567"/>
  <c r="G567" s="1"/>
  <c r="F566"/>
  <c r="F565"/>
  <c r="G565" s="1"/>
  <c r="F564"/>
  <c r="F563"/>
  <c r="F562"/>
  <c r="G562" s="1"/>
  <c r="G561"/>
  <c r="F561"/>
  <c r="G560"/>
  <c r="F560"/>
  <c r="F559"/>
  <c r="G558"/>
  <c r="F558"/>
  <c r="G557"/>
  <c r="F557"/>
  <c r="F556"/>
  <c r="G556" s="1"/>
  <c r="F555"/>
  <c r="G555" s="1"/>
  <c r="F554"/>
  <c r="F553"/>
  <c r="G553" s="1"/>
  <c r="F552"/>
  <c r="F551"/>
  <c r="F550"/>
  <c r="G550" s="1"/>
  <c r="G549"/>
  <c r="F549"/>
  <c r="G548"/>
  <c r="F548"/>
  <c r="F547"/>
  <c r="G546"/>
  <c r="F546"/>
  <c r="G545"/>
  <c r="F545"/>
  <c r="F544"/>
  <c r="G544" s="1"/>
  <c r="F543"/>
  <c r="G543" s="1"/>
  <c r="G542"/>
  <c r="F542"/>
  <c r="F541"/>
  <c r="G541" s="1"/>
  <c r="F540"/>
  <c r="F539"/>
  <c r="F538"/>
  <c r="G538" s="1"/>
  <c r="G537"/>
  <c r="F537"/>
  <c r="G536"/>
  <c r="F536"/>
  <c r="F535"/>
  <c r="G534"/>
  <c r="F534"/>
  <c r="G533"/>
  <c r="F533"/>
  <c r="F532"/>
  <c r="G532" s="1"/>
  <c r="F531"/>
  <c r="G531" s="1"/>
  <c r="G530"/>
  <c r="F530"/>
  <c r="F529"/>
  <c r="G529" s="1"/>
  <c r="F528"/>
  <c r="F527"/>
  <c r="F526"/>
  <c r="G526" s="1"/>
  <c r="G525"/>
  <c r="F525"/>
  <c r="G524"/>
  <c r="F524"/>
  <c r="F523"/>
  <c r="G522"/>
  <c r="F522"/>
  <c r="G521"/>
  <c r="F521"/>
  <c r="F520"/>
  <c r="G520" s="1"/>
  <c r="F519"/>
  <c r="G519" s="1"/>
  <c r="G518"/>
  <c r="F518"/>
  <c r="G517"/>
  <c r="F517"/>
  <c r="F516"/>
  <c r="F515"/>
  <c r="G515" s="1"/>
  <c r="F514"/>
  <c r="G514" s="1"/>
  <c r="G513"/>
  <c r="F513"/>
  <c r="G512"/>
  <c r="F512"/>
  <c r="G511"/>
  <c r="F511"/>
  <c r="G510"/>
  <c r="F510"/>
  <c r="G509"/>
  <c r="F509"/>
  <c r="F508"/>
  <c r="G508" s="1"/>
  <c r="F507"/>
  <c r="G507" s="1"/>
  <c r="G506"/>
  <c r="F506"/>
  <c r="F505"/>
  <c r="F504"/>
  <c r="F503"/>
  <c r="G503" s="1"/>
  <c r="F502"/>
  <c r="G502" s="1"/>
  <c r="G501"/>
  <c r="F501"/>
  <c r="G500"/>
  <c r="F500"/>
  <c r="G499"/>
  <c r="F499"/>
  <c r="F498"/>
  <c r="G497"/>
  <c r="F497"/>
  <c r="F496"/>
  <c r="G496" s="1"/>
  <c r="F495"/>
  <c r="G495" s="1"/>
  <c r="F494"/>
  <c r="F493"/>
  <c r="F492"/>
  <c r="F491"/>
  <c r="G491" s="1"/>
  <c r="F490"/>
  <c r="G490" s="1"/>
  <c r="G489"/>
  <c r="F489"/>
  <c r="G488"/>
  <c r="F488"/>
  <c r="F487"/>
  <c r="F486"/>
  <c r="G485"/>
  <c r="F485"/>
  <c r="F484"/>
  <c r="G484" s="1"/>
  <c r="F483"/>
  <c r="G483" s="1"/>
  <c r="G482"/>
  <c r="F482"/>
  <c r="G481"/>
  <c r="F481"/>
  <c r="F480"/>
  <c r="F479"/>
  <c r="F478"/>
  <c r="G478" s="1"/>
  <c r="G477"/>
  <c r="F477"/>
  <c r="G476"/>
  <c r="F476"/>
  <c r="G475"/>
  <c r="F475"/>
  <c r="F474"/>
  <c r="G473"/>
  <c r="F473"/>
  <c r="F472"/>
  <c r="G472" s="1"/>
  <c r="F471"/>
  <c r="G471" s="1"/>
  <c r="F470"/>
  <c r="F469"/>
  <c r="F468"/>
  <c r="F467"/>
  <c r="F466"/>
  <c r="G465"/>
  <c r="F465"/>
  <c r="G464"/>
  <c r="F464"/>
  <c r="F463"/>
  <c r="F462"/>
  <c r="G461"/>
  <c r="F461"/>
  <c r="F460"/>
  <c r="G460" s="1"/>
  <c r="F459"/>
  <c r="G459" s="1"/>
  <c r="F458"/>
  <c r="F457"/>
  <c r="F456"/>
  <c r="F455"/>
  <c r="G455" s="1"/>
  <c r="F454"/>
  <c r="G454" s="1"/>
  <c r="G453"/>
  <c r="F453"/>
  <c r="G452"/>
  <c r="F452"/>
  <c r="G451"/>
  <c r="F451"/>
  <c r="F450"/>
  <c r="G449"/>
  <c r="F449"/>
  <c r="F448"/>
  <c r="G448" s="1"/>
  <c r="F447"/>
  <c r="G447" s="1"/>
  <c r="F446"/>
  <c r="F445"/>
  <c r="F444"/>
  <c r="F443"/>
  <c r="G443" s="1"/>
  <c r="F442"/>
  <c r="G442" s="1"/>
  <c r="G441"/>
  <c r="F441"/>
  <c r="G440"/>
  <c r="F440"/>
  <c r="G439"/>
  <c r="F439"/>
  <c r="G438"/>
  <c r="F438"/>
  <c r="G437"/>
  <c r="F437"/>
  <c r="F436"/>
  <c r="G436" s="1"/>
  <c r="F435"/>
  <c r="G435" s="1"/>
  <c r="F434"/>
  <c r="F433"/>
  <c r="F432"/>
  <c r="F431"/>
  <c r="G431" s="1"/>
  <c r="F430"/>
  <c r="G430" s="1"/>
  <c r="G429"/>
  <c r="F429"/>
  <c r="G428"/>
  <c r="F428"/>
  <c r="F427"/>
  <c r="G427" s="1"/>
  <c r="G426"/>
  <c r="F426"/>
  <c r="G425"/>
  <c r="F425"/>
  <c r="F424"/>
  <c r="G424" s="1"/>
  <c r="F423"/>
  <c r="G423" s="1"/>
  <c r="F422"/>
  <c r="F421"/>
  <c r="F420"/>
  <c r="G420" s="1"/>
  <c r="F419"/>
  <c r="G419" s="1"/>
  <c r="F418"/>
  <c r="G418" s="1"/>
  <c r="G417"/>
  <c r="F417"/>
  <c r="G416"/>
  <c r="F416"/>
  <c r="F415"/>
  <c r="G415" s="1"/>
  <c r="F414"/>
  <c r="G413"/>
  <c r="F413"/>
  <c r="F412"/>
  <c r="G412" s="1"/>
  <c r="F411"/>
  <c r="G411" s="1"/>
  <c r="G410"/>
  <c r="F410"/>
  <c r="F409"/>
  <c r="F408"/>
  <c r="G408" s="1"/>
  <c r="F407"/>
  <c r="G407" s="1"/>
  <c r="F406"/>
  <c r="G406" s="1"/>
  <c r="G405"/>
  <c r="F405"/>
  <c r="G404"/>
  <c r="F404"/>
  <c r="F403"/>
  <c r="G403" s="1"/>
  <c r="G402"/>
  <c r="F402"/>
  <c r="G401"/>
  <c r="F401"/>
  <c r="F400"/>
  <c r="G400" s="1"/>
  <c r="F399"/>
  <c r="G399" s="1"/>
  <c r="G398"/>
  <c r="F398"/>
  <c r="F397"/>
  <c r="F396"/>
  <c r="G396" s="1"/>
  <c r="F395"/>
  <c r="G395" s="1"/>
  <c r="F394"/>
  <c r="G394" s="1"/>
  <c r="G393"/>
  <c r="F393"/>
  <c r="G392"/>
  <c r="F392"/>
  <c r="F391"/>
  <c r="F390"/>
  <c r="F389"/>
  <c r="F388"/>
  <c r="F387"/>
  <c r="G387" s="1"/>
  <c r="F386"/>
  <c r="G385"/>
  <c r="F385"/>
  <c r="G384"/>
  <c r="F384"/>
  <c r="G383"/>
  <c r="F383"/>
  <c r="F382"/>
  <c r="G381"/>
  <c r="F381"/>
  <c r="G380"/>
  <c r="F380"/>
  <c r="F379"/>
  <c r="G379" s="1"/>
  <c r="G378"/>
  <c r="F378"/>
  <c r="F377"/>
  <c r="F376"/>
  <c r="G376" s="1"/>
  <c r="F375"/>
  <c r="G375" s="1"/>
  <c r="G374"/>
  <c r="F374"/>
  <c r="F373"/>
  <c r="G373" s="1"/>
  <c r="F372"/>
  <c r="G372" s="1"/>
  <c r="F371"/>
  <c r="F370"/>
  <c r="G369"/>
  <c r="F369"/>
  <c r="G368"/>
  <c r="F368"/>
  <c r="G367"/>
  <c r="F367"/>
  <c r="F366"/>
  <c r="F365"/>
  <c r="F364"/>
  <c r="F363"/>
  <c r="G363" s="1"/>
  <c r="F362"/>
  <c r="G361"/>
  <c r="F361"/>
  <c r="G360"/>
  <c r="F360"/>
  <c r="G359"/>
  <c r="F359"/>
  <c r="F358"/>
  <c r="G357"/>
  <c r="F357"/>
  <c r="G356"/>
  <c r="F356"/>
  <c r="F355"/>
  <c r="G355" s="1"/>
  <c r="G354"/>
  <c r="F354"/>
  <c r="F353"/>
  <c r="F352"/>
  <c r="G352" s="1"/>
  <c r="F351"/>
  <c r="G351" s="1"/>
  <c r="G350"/>
  <c r="F350"/>
  <c r="F349"/>
  <c r="G349" s="1"/>
  <c r="F348"/>
  <c r="G348" s="1"/>
  <c r="F347"/>
  <c r="F346"/>
  <c r="G345"/>
  <c r="F345"/>
  <c r="G344"/>
  <c r="F344"/>
  <c r="G343"/>
  <c r="F343"/>
  <c r="F342"/>
  <c r="G341"/>
  <c r="F341"/>
  <c r="F340"/>
  <c r="F339"/>
  <c r="G339" s="1"/>
  <c r="G338"/>
  <c r="F338"/>
  <c r="G337"/>
  <c r="F337"/>
  <c r="G336"/>
  <c r="F336"/>
  <c r="G335"/>
  <c r="F335"/>
  <c r="G334"/>
  <c r="F334"/>
  <c r="G333"/>
  <c r="F333"/>
  <c r="G332"/>
  <c r="F332"/>
  <c r="F331"/>
  <c r="G331" s="1"/>
  <c r="G330"/>
  <c r="F330"/>
  <c r="F329"/>
  <c r="F328"/>
  <c r="G328" s="1"/>
  <c r="F327"/>
  <c r="G327" s="1"/>
  <c r="F326"/>
  <c r="F325"/>
  <c r="F324"/>
  <c r="G324" s="1"/>
  <c r="G323"/>
  <c r="F323"/>
  <c r="F322"/>
  <c r="G322" s="1"/>
  <c r="G321"/>
  <c r="F321"/>
  <c r="G320"/>
  <c r="F320"/>
  <c r="G319"/>
  <c r="F319"/>
  <c r="G318"/>
  <c r="F318"/>
  <c r="F317"/>
  <c r="F316"/>
  <c r="F315"/>
  <c r="G315" s="1"/>
  <c r="G314"/>
  <c r="F314"/>
  <c r="G313"/>
  <c r="F313"/>
  <c r="G312"/>
  <c r="F312"/>
  <c r="G311"/>
  <c r="F311"/>
  <c r="F310"/>
  <c r="G309"/>
  <c r="F309"/>
  <c r="G308"/>
  <c r="F308"/>
  <c r="F307"/>
  <c r="G307" s="1"/>
  <c r="G306"/>
  <c r="F306"/>
  <c r="G305"/>
  <c r="F305"/>
  <c r="F304"/>
  <c r="G304" s="1"/>
  <c r="F303"/>
  <c r="G303" s="1"/>
  <c r="F302"/>
  <c r="G302" s="1"/>
  <c r="F301"/>
  <c r="G301" s="1"/>
  <c r="F300"/>
  <c r="G300" s="1"/>
  <c r="F299"/>
  <c r="F298"/>
  <c r="G298" s="1"/>
  <c r="G297"/>
  <c r="F297"/>
  <c r="G296"/>
  <c r="F296"/>
  <c r="G295"/>
  <c r="F295"/>
  <c r="F294"/>
  <c r="F293"/>
  <c r="F292"/>
  <c r="F291"/>
  <c r="G291" s="1"/>
  <c r="F290"/>
  <c r="G289"/>
  <c r="F289"/>
  <c r="G288"/>
  <c r="F288"/>
  <c r="G287"/>
  <c r="F287"/>
  <c r="F286"/>
  <c r="G285"/>
  <c r="F285"/>
  <c r="G284"/>
  <c r="F284"/>
  <c r="F283"/>
  <c r="G283" s="1"/>
  <c r="G282"/>
  <c r="F282"/>
  <c r="G281"/>
  <c r="F281"/>
  <c r="F280"/>
  <c r="G280" s="1"/>
  <c r="F279"/>
  <c r="G279" s="1"/>
  <c r="F278"/>
  <c r="G278" s="1"/>
  <c r="G277"/>
  <c r="F277"/>
  <c r="F276"/>
  <c r="G276" s="1"/>
  <c r="F275"/>
  <c r="G275" s="1"/>
  <c r="G274"/>
  <c r="F274"/>
  <c r="G273"/>
  <c r="F273"/>
  <c r="G272"/>
  <c r="F272"/>
  <c r="F271"/>
  <c r="G271" s="1"/>
  <c r="G270"/>
  <c r="F270"/>
  <c r="F269"/>
  <c r="F268"/>
  <c r="F267"/>
  <c r="G267" s="1"/>
  <c r="F266"/>
  <c r="G266" s="1"/>
  <c r="F265"/>
  <c r="G264"/>
  <c r="F264"/>
  <c r="G263"/>
  <c r="F263"/>
  <c r="F262"/>
  <c r="G261"/>
  <c r="F261"/>
  <c r="G260"/>
  <c r="F260"/>
  <c r="F259"/>
  <c r="G259" s="1"/>
  <c r="G258"/>
  <c r="F258"/>
  <c r="F257"/>
  <c r="F256"/>
  <c r="G256" s="1"/>
  <c r="F255"/>
  <c r="G255" s="1"/>
  <c r="G254"/>
  <c r="F254"/>
  <c r="F253"/>
  <c r="F252"/>
  <c r="G252" s="1"/>
  <c r="G251"/>
  <c r="F251"/>
  <c r="F250"/>
  <c r="G249"/>
  <c r="F249"/>
  <c r="G248"/>
  <c r="F248"/>
  <c r="G247"/>
  <c r="F247"/>
  <c r="G246"/>
  <c r="F246"/>
  <c r="F245"/>
  <c r="F244"/>
  <c r="F243"/>
  <c r="G243" s="1"/>
  <c r="G242"/>
  <c r="F242"/>
  <c r="G241"/>
  <c r="F241"/>
  <c r="G240"/>
  <c r="F240"/>
  <c r="G239"/>
  <c r="F239"/>
  <c r="F238"/>
  <c r="G237"/>
  <c r="F237"/>
  <c r="G236"/>
  <c r="F236"/>
  <c r="F235"/>
  <c r="G235" s="1"/>
  <c r="G234"/>
  <c r="F234"/>
  <c r="G233"/>
  <c r="F233"/>
  <c r="F232"/>
  <c r="G232" s="1"/>
  <c r="F231"/>
  <c r="G230"/>
  <c r="F230"/>
  <c r="G229"/>
  <c r="F229"/>
  <c r="F228"/>
  <c r="F227"/>
  <c r="G226"/>
  <c r="F226"/>
  <c r="F225"/>
  <c r="G225" s="1"/>
  <c r="F224"/>
  <c r="G224" s="1"/>
  <c r="F223"/>
  <c r="F222"/>
  <c r="F221"/>
  <c r="F220"/>
  <c r="G220" s="1"/>
  <c r="G219"/>
  <c r="F219"/>
  <c r="G218"/>
  <c r="F218"/>
  <c r="G217"/>
  <c r="F217"/>
  <c r="G216"/>
  <c r="F216"/>
  <c r="F215"/>
  <c r="G214"/>
  <c r="F214"/>
  <c r="F213"/>
  <c r="G213" s="1"/>
  <c r="F212"/>
  <c r="G212" s="1"/>
  <c r="G211"/>
  <c r="F211"/>
  <c r="F210"/>
  <c r="G210" s="1"/>
  <c r="G209"/>
  <c r="F209"/>
  <c r="F208"/>
  <c r="G208" s="1"/>
  <c r="F207"/>
  <c r="G207" s="1"/>
  <c r="G206"/>
  <c r="F206"/>
  <c r="G205"/>
  <c r="F205"/>
  <c r="F204"/>
  <c r="F203"/>
  <c r="G202"/>
  <c r="F202"/>
  <c r="F201"/>
  <c r="G201" s="1"/>
  <c r="F200"/>
  <c r="G200" s="1"/>
  <c r="F199"/>
  <c r="G199" s="1"/>
  <c r="F198"/>
  <c r="F197"/>
  <c r="F196"/>
  <c r="G196" s="1"/>
  <c r="G195"/>
  <c r="F195"/>
  <c r="G194"/>
  <c r="F194"/>
  <c r="G193"/>
  <c r="F193"/>
  <c r="G192"/>
  <c r="F192"/>
  <c r="F191"/>
  <c r="G190"/>
  <c r="F190"/>
  <c r="F189"/>
  <c r="G189" s="1"/>
  <c r="F188"/>
  <c r="G188" s="1"/>
  <c r="G187"/>
  <c r="F187"/>
  <c r="F186"/>
  <c r="G186" s="1"/>
  <c r="G185"/>
  <c r="F185"/>
  <c r="F184"/>
  <c r="G184" s="1"/>
  <c r="F183"/>
  <c r="G183" s="1"/>
  <c r="G182"/>
  <c r="F182"/>
  <c r="G181"/>
  <c r="F181"/>
  <c r="F180"/>
  <c r="F179"/>
  <c r="G178"/>
  <c r="F178"/>
  <c r="F177"/>
  <c r="G177" s="1"/>
  <c r="F176"/>
  <c r="G176" s="1"/>
  <c r="F175"/>
  <c r="G175" s="1"/>
  <c r="G174"/>
  <c r="F174"/>
  <c r="F173"/>
  <c r="F172"/>
  <c r="G171"/>
  <c r="F171"/>
  <c r="G170"/>
  <c r="F170"/>
  <c r="G169"/>
  <c r="F169"/>
  <c r="G168"/>
  <c r="F168"/>
  <c r="F167"/>
  <c r="G166"/>
  <c r="F166"/>
  <c r="F165"/>
  <c r="G165" s="1"/>
  <c r="F164"/>
  <c r="G164" s="1"/>
  <c r="G163"/>
  <c r="F163"/>
  <c r="F162"/>
  <c r="G162" s="1"/>
  <c r="G161"/>
  <c r="F161"/>
  <c r="F160"/>
  <c r="G160" s="1"/>
  <c r="F159"/>
  <c r="G159" s="1"/>
  <c r="G158"/>
  <c r="F158"/>
  <c r="G157"/>
  <c r="F157"/>
  <c r="F156"/>
  <c r="F155"/>
  <c r="G154"/>
  <c r="F154"/>
  <c r="F153"/>
  <c r="G153" s="1"/>
  <c r="F152"/>
  <c r="G152" s="1"/>
  <c r="F151"/>
  <c r="G151" s="1"/>
  <c r="G150"/>
  <c r="F150"/>
  <c r="F149"/>
  <c r="F148"/>
  <c r="G147"/>
  <c r="F147"/>
  <c r="G146"/>
  <c r="F146"/>
  <c r="G145"/>
  <c r="F145"/>
  <c r="G144"/>
  <c r="F144"/>
  <c r="F143"/>
  <c r="G142"/>
  <c r="F142"/>
  <c r="F141"/>
  <c r="G141" s="1"/>
  <c r="F140"/>
  <c r="G140" s="1"/>
  <c r="G139"/>
  <c r="F139"/>
  <c r="G138"/>
  <c r="F138"/>
  <c r="G137"/>
  <c r="F137"/>
  <c r="F136"/>
  <c r="G136" s="1"/>
  <c r="F135"/>
  <c r="G135" s="1"/>
  <c r="G134"/>
  <c r="F134"/>
  <c r="G133"/>
  <c r="F133"/>
  <c r="F132"/>
  <c r="F131"/>
  <c r="G130"/>
  <c r="F130"/>
  <c r="F129"/>
  <c r="G129" s="1"/>
  <c r="F128"/>
  <c r="G128" s="1"/>
  <c r="F127"/>
  <c r="G127" s="1"/>
  <c r="G126"/>
  <c r="F126"/>
  <c r="F125"/>
  <c r="F124"/>
  <c r="G123"/>
  <c r="F123"/>
  <c r="G122"/>
  <c r="F122"/>
  <c r="G121"/>
  <c r="F121"/>
  <c r="G120"/>
  <c r="F120"/>
  <c r="F119"/>
  <c r="G118"/>
  <c r="F118"/>
  <c r="F117"/>
  <c r="G117" s="1"/>
  <c r="F116"/>
  <c r="G116" s="1"/>
  <c r="G115"/>
  <c r="F115"/>
  <c r="G114"/>
  <c r="F114"/>
  <c r="G113"/>
  <c r="F113"/>
  <c r="F112"/>
  <c r="G112" s="1"/>
  <c r="F111"/>
  <c r="G111" s="1"/>
  <c r="G110"/>
  <c r="F110"/>
  <c r="G109"/>
  <c r="F109"/>
  <c r="F108"/>
  <c r="F107"/>
  <c r="G106"/>
  <c r="F106"/>
  <c r="F105"/>
  <c r="G105" s="1"/>
  <c r="F104"/>
  <c r="G104" s="1"/>
  <c r="F103"/>
  <c r="G103" s="1"/>
  <c r="G102"/>
  <c r="F102"/>
  <c r="F101"/>
  <c r="F100"/>
  <c r="G99"/>
  <c r="F99"/>
  <c r="G98"/>
  <c r="F98"/>
  <c r="G97"/>
  <c r="F97"/>
  <c r="G96"/>
  <c r="F96"/>
  <c r="F95"/>
  <c r="F94"/>
  <c r="F93"/>
  <c r="G93" s="1"/>
  <c r="F92"/>
  <c r="G92" s="1"/>
  <c r="G91"/>
  <c r="F91"/>
  <c r="G90"/>
  <c r="F90"/>
  <c r="G89"/>
  <c r="F89"/>
  <c r="F88"/>
  <c r="G88" s="1"/>
  <c r="F87"/>
  <c r="G87" s="1"/>
  <c r="G86"/>
  <c r="F86"/>
  <c r="G85"/>
  <c r="F85"/>
  <c r="F84"/>
  <c r="F83"/>
  <c r="G82"/>
  <c r="F82"/>
  <c r="F81"/>
  <c r="G81" s="1"/>
  <c r="F80"/>
  <c r="G80" s="1"/>
  <c r="F79"/>
  <c r="G79" s="1"/>
  <c r="G78"/>
  <c r="F78"/>
  <c r="F77"/>
  <c r="F76"/>
  <c r="G75"/>
  <c r="F75"/>
  <c r="G74"/>
  <c r="F74"/>
  <c r="G73"/>
  <c r="F73"/>
  <c r="G72"/>
  <c r="F72"/>
  <c r="F71"/>
  <c r="F70"/>
  <c r="F69"/>
  <c r="G69" s="1"/>
  <c r="F68"/>
  <c r="G68" s="1"/>
  <c r="G67"/>
  <c r="F67"/>
  <c r="G66"/>
  <c r="F66"/>
  <c r="G65"/>
  <c r="F65"/>
  <c r="F64"/>
  <c r="G64" s="1"/>
  <c r="F63"/>
  <c r="G63" s="1"/>
  <c r="G62"/>
  <c r="F62"/>
  <c r="G61"/>
  <c r="F61"/>
  <c r="F60"/>
  <c r="F59"/>
  <c r="G58"/>
  <c r="F58"/>
  <c r="F57"/>
  <c r="G57" s="1"/>
  <c r="F56"/>
  <c r="G56" s="1"/>
  <c r="F55"/>
  <c r="G55" s="1"/>
  <c r="G54"/>
  <c r="F54"/>
  <c r="G53"/>
  <c r="F53"/>
  <c r="G52"/>
  <c r="F52"/>
  <c r="F51"/>
  <c r="G51" s="1"/>
  <c r="F50"/>
  <c r="G50" s="1"/>
  <c r="F49"/>
  <c r="G48"/>
  <c r="F48"/>
  <c r="F47"/>
  <c r="F46"/>
  <c r="F45"/>
  <c r="G44"/>
  <c r="F44"/>
  <c r="G43"/>
  <c r="F43"/>
  <c r="G42"/>
  <c r="F42"/>
  <c r="G41"/>
  <c r="F41"/>
  <c r="G40"/>
  <c r="F40"/>
  <c r="F39"/>
  <c r="G39" s="1"/>
  <c r="F38"/>
  <c r="G38" s="1"/>
  <c r="F37"/>
  <c r="G36"/>
  <c r="F36"/>
  <c r="F35"/>
  <c r="F34"/>
  <c r="F33"/>
  <c r="G32"/>
  <c r="F32"/>
  <c r="G31"/>
  <c r="F31"/>
  <c r="G30"/>
  <c r="F30"/>
  <c r="G29"/>
  <c r="F29"/>
  <c r="G28"/>
  <c r="F28"/>
  <c r="F27"/>
  <c r="G27" s="1"/>
  <c r="F26"/>
  <c r="G26" s="1"/>
  <c r="F25"/>
  <c r="G24"/>
  <c r="F24"/>
  <c r="F23"/>
  <c r="F22"/>
  <c r="F21"/>
  <c r="G20"/>
  <c r="F20"/>
  <c r="G19"/>
  <c r="F19"/>
  <c r="G18"/>
  <c r="F18"/>
  <c r="G17"/>
  <c r="F17"/>
  <c r="G16"/>
  <c r="F16"/>
  <c r="F15"/>
  <c r="G15" s="1"/>
  <c r="F14"/>
  <c r="G14" s="1"/>
  <c r="F13"/>
  <c r="G12"/>
  <c r="F12"/>
  <c r="F11"/>
  <c r="F10"/>
  <c r="F9"/>
  <c r="E19" i="1"/>
  <c r="F19" s="1"/>
  <c r="E18"/>
  <c r="F18" s="1"/>
  <c r="E17"/>
  <c r="F17" s="1"/>
  <c r="E16"/>
  <c r="F16" s="1"/>
  <c r="E15"/>
  <c r="F15" s="1"/>
  <c r="E14"/>
  <c r="F14" s="1"/>
  <c r="E13"/>
  <c r="F13" s="1"/>
  <c r="E12"/>
  <c r="F12" s="1"/>
  <c r="E11"/>
  <c r="F11" s="1"/>
  <c r="E10"/>
  <c r="F10" s="1"/>
  <c r="E9"/>
  <c r="F9" s="1"/>
  <c r="E8"/>
  <c r="F8" s="1"/>
  <c r="E7"/>
  <c r="F7" s="1"/>
  <c r="G10" i="2" l="1"/>
  <c r="G22"/>
  <c r="G34"/>
  <c r="G46"/>
  <c r="G77"/>
  <c r="G101"/>
  <c r="G125"/>
  <c r="G149"/>
  <c r="G173"/>
  <c r="G197"/>
  <c r="G221"/>
  <c r="G269"/>
  <c r="G286"/>
  <c r="G292"/>
  <c r="G342"/>
  <c r="G382"/>
  <c r="G434"/>
  <c r="G445"/>
  <c r="G469"/>
  <c r="G456"/>
  <c r="G59"/>
  <c r="G83"/>
  <c r="G107"/>
  <c r="G131"/>
  <c r="G155"/>
  <c r="G179"/>
  <c r="G203"/>
  <c r="G227"/>
  <c r="G364"/>
  <c r="G370"/>
  <c r="G389"/>
  <c r="G377"/>
  <c r="G13"/>
  <c r="G25"/>
  <c r="G37"/>
  <c r="G49"/>
  <c r="G70"/>
  <c r="G94"/>
  <c r="G523"/>
  <c r="G198"/>
  <c r="G222"/>
  <c r="G238"/>
  <c r="G244"/>
  <c r="G293"/>
  <c r="G310"/>
  <c r="G316"/>
  <c r="G325"/>
  <c r="G358"/>
  <c r="G371"/>
  <c r="G386"/>
  <c r="G390"/>
  <c r="G414"/>
  <c r="G450"/>
  <c r="G458"/>
  <c r="G11"/>
  <c r="G23"/>
  <c r="G35"/>
  <c r="G47"/>
  <c r="G60"/>
  <c r="G84"/>
  <c r="G108"/>
  <c r="G132"/>
  <c r="G156"/>
  <c r="G180"/>
  <c r="G204"/>
  <c r="G228"/>
  <c r="G250"/>
  <c r="G253"/>
  <c r="G290"/>
  <c r="G299"/>
  <c r="G340"/>
  <c r="G346"/>
  <c r="G365"/>
  <c r="G466"/>
  <c r="G486"/>
  <c r="G353"/>
  <c r="G397"/>
  <c r="G9"/>
  <c r="G21"/>
  <c r="G33"/>
  <c r="G45"/>
  <c r="G71"/>
  <c r="G76"/>
  <c r="G95"/>
  <c r="G100"/>
  <c r="G119"/>
  <c r="G124"/>
  <c r="G143"/>
  <c r="G148"/>
  <c r="G167"/>
  <c r="G172"/>
  <c r="G191"/>
  <c r="G215"/>
  <c r="G294"/>
  <c r="G391"/>
  <c r="G432"/>
  <c r="G463"/>
  <c r="G467"/>
  <c r="G223"/>
  <c r="G231"/>
  <c r="G245"/>
  <c r="G262"/>
  <c r="G268"/>
  <c r="G317"/>
  <c r="G326"/>
  <c r="G329"/>
  <c r="G347"/>
  <c r="G362"/>
  <c r="G366"/>
  <c r="G422"/>
  <c r="G388"/>
  <c r="G433"/>
  <c r="G479"/>
  <c r="G257"/>
  <c r="G265"/>
  <c r="G516"/>
  <c r="G563"/>
  <c r="G444"/>
  <c r="G457"/>
  <c r="G470"/>
  <c r="G493"/>
  <c r="G527"/>
  <c r="G539"/>
  <c r="G551"/>
  <c r="G480"/>
  <c r="G487"/>
  <c r="G494"/>
  <c r="G474"/>
  <c r="G504"/>
  <c r="G446"/>
  <c r="G468"/>
  <c r="G498"/>
  <c r="G409"/>
  <c r="G421"/>
  <c r="G462"/>
  <c r="G505"/>
  <c r="G492"/>
  <c r="G554"/>
  <c r="G566"/>
  <c r="G535"/>
  <c r="G547"/>
  <c r="G559"/>
  <c r="G571"/>
  <c r="G528"/>
  <c r="G540"/>
  <c r="G552"/>
  <c r="G564"/>
</calcChain>
</file>

<file path=xl/sharedStrings.xml><?xml version="1.0" encoding="utf-8"?>
<sst xmlns="http://schemas.openxmlformats.org/spreadsheetml/2006/main" count="62" uniqueCount="40">
  <si>
    <t>Code Département</t>
  </si>
  <si>
    <t>Code de la circonscription</t>
  </si>
  <si>
    <t>Nom de la circonscription</t>
  </si>
  <si>
    <t>Population municipale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</si>
  <si>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</si>
  <si>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</si>
  <si>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</si>
  <si>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</si>
  <si>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</si>
  <si>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</si>
  <si>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</si>
  <si>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</si>
  <si>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</si>
  <si>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</si>
  <si>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</si>
  <si>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</si>
  <si>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</si>
  <si>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92</t>
  </si>
  <si>
    <t>Hauts-de-Seine  - 1re circonscription</t>
  </si>
  <si>
    <t>Hauts-de-Seine  - 2e circonscription</t>
  </si>
  <si>
    <t>Hauts-de-Seine  - 3e circonscription</t>
  </si>
  <si>
    <t>Hauts-de-Seine  - 4e circonscription</t>
  </si>
  <si>
    <t>Hauts-de-Seine  - 5e circonscription</t>
  </si>
  <si>
    <t>Hauts-de-Seine  - 6e circonscription</t>
  </si>
  <si>
    <t>Hauts-de-Seine  - 7e circonscription</t>
  </si>
  <si>
    <t>Hauts-de-Seine  - 8e circonscription</t>
  </si>
  <si>
    <t>Hauts-de-Seine  - 9e circonscription</t>
  </si>
  <si>
    <t>Hauts-de-Seine  - 10e circonscription</t>
  </si>
  <si>
    <t>Hauts-de-Seine  - 11e circonscription</t>
  </si>
  <si>
    <t>Hauts-de-Seine  - 12e circonscription</t>
  </si>
  <si>
    <t>Hauts-de-Seine  - 13e circonscription</t>
  </si>
  <si>
    <t>Plafond de dépenses électorales</t>
  </si>
  <si>
    <t>Plafond de remboursement forfaitaire</t>
  </si>
  <si>
    <t>Population municipale authentifiée</t>
  </si>
  <si>
    <t>ECART 2022-2017</t>
  </si>
  <si>
    <t>DÉPARTEMENT DES HAUTS-DE-SEINE</t>
  </si>
  <si>
    <r>
      <t xml:space="preserve">Population de la circonscription </t>
    </r>
    <r>
      <rPr>
        <vertAlign val="superscript"/>
        <sz val="10"/>
        <rFont val="Arial"/>
        <family val="2"/>
      </rPr>
      <t>(1)</t>
    </r>
  </si>
  <si>
    <r>
      <rPr>
        <i/>
        <vertAlign val="superscript"/>
        <sz val="10"/>
        <rFont val="Arial"/>
        <family val="2"/>
      </rPr>
      <t>(1)</t>
    </r>
    <r>
      <rPr>
        <i/>
        <sz val="10"/>
        <rFont val="Arial"/>
        <family val="2"/>
      </rPr>
      <t xml:space="preserve"> calculée à partir de la population municipale au 01 01 2022</t>
    </r>
  </si>
  <si>
    <t>ÉLECTIONS LÉGISLATIVES DES 12 ET 19 JUIN 2022</t>
  </si>
  <si>
    <r>
      <t xml:space="preserve">Plafonds de dépenses élections législatives 2022 </t>
    </r>
    <r>
      <rPr>
        <sz val="10"/>
        <rFont val="Arial"/>
        <family val="2"/>
      </rPr>
      <t>(un seul plafond pour les deux tours)</t>
    </r>
  </si>
</sst>
</file>

<file path=xl/styles.xml><?xml version="1.0" encoding="utf-8"?>
<styleSheet xmlns="http://schemas.openxmlformats.org/spreadsheetml/2006/main">
  <numFmts count="2">
    <numFmt numFmtId="6" formatCode="#,##0\ &quot;€&quot;;[Red]\-#,##0\ &quot;€&quot;"/>
    <numFmt numFmtId="164" formatCode="#,##0\ &quot;€&quot;"/>
  </numFmts>
  <fonts count="12">
    <font>
      <sz val="10"/>
      <name val="System"/>
      <charset val="1"/>
    </font>
    <font>
      <sz val="10"/>
      <name val="Arial"/>
      <family val="2"/>
      <charset val="1"/>
    </font>
    <font>
      <sz val="10"/>
      <name val="System"/>
      <charset val="1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i/>
      <sz val="10"/>
      <color indexed="8"/>
      <name val="Arial"/>
      <family val="2"/>
      <charset val="1"/>
    </font>
    <font>
      <vertAlign val="superscript"/>
      <sz val="10"/>
      <name val="Arial"/>
      <family val="2"/>
    </font>
    <font>
      <sz val="10"/>
      <name val="Arial"/>
      <family val="2"/>
    </font>
    <font>
      <i/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E6FF00"/>
        <bgColor rgb="FFFFFF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2" borderId="0" applyBorder="0" applyProtection="0"/>
    <xf numFmtId="0" fontId="2" fillId="3" borderId="0" applyBorder="0" applyProtection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1" fillId="4" borderId="6" xfId="0" applyNumberFormat="1" applyFont="1" applyFill="1" applyBorder="1" applyAlignment="1">
      <alignment horizontal="center" wrapText="1"/>
    </xf>
    <xf numFmtId="164" fontId="1" fillId="4" borderId="7" xfId="0" applyNumberFormat="1" applyFont="1" applyFill="1" applyBorder="1" applyAlignment="1">
      <alignment horizontal="center" wrapText="1"/>
    </xf>
    <xf numFmtId="164" fontId="1" fillId="4" borderId="8" xfId="0" applyNumberFormat="1" applyFont="1" applyFill="1" applyBorder="1" applyAlignment="1">
      <alignment horizontal="center" wrapText="1"/>
    </xf>
    <xf numFmtId="164" fontId="1" fillId="4" borderId="9" xfId="0" applyNumberFormat="1" applyFont="1" applyFill="1" applyBorder="1" applyAlignment="1">
      <alignment horizontal="center" wrapText="1"/>
    </xf>
    <xf numFmtId="164" fontId="1" fillId="5" borderId="8" xfId="0" applyNumberFormat="1" applyFont="1" applyFill="1" applyBorder="1" applyAlignment="1">
      <alignment horizontal="center" wrapText="1"/>
    </xf>
    <xf numFmtId="164" fontId="1" fillId="5" borderId="9" xfId="0" applyNumberFormat="1" applyFont="1" applyFill="1" applyBorder="1" applyAlignment="1">
      <alignment horizontal="center" wrapText="1"/>
    </xf>
    <xf numFmtId="164" fontId="1" fillId="4" borderId="8" xfId="0" applyNumberFormat="1" applyFont="1" applyFill="1" applyBorder="1" applyAlignment="1">
      <alignment horizontal="center"/>
    </xf>
    <xf numFmtId="164" fontId="1" fillId="5" borderId="8" xfId="0" applyNumberFormat="1" applyFont="1" applyFill="1" applyBorder="1" applyAlignment="1">
      <alignment horizontal="center"/>
    </xf>
    <xf numFmtId="164" fontId="1" fillId="5" borderId="10" xfId="0" applyNumberFormat="1" applyFont="1" applyFill="1" applyBorder="1" applyAlignment="1">
      <alignment horizontal="center"/>
    </xf>
    <xf numFmtId="164" fontId="1" fillId="5" borderId="1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3" fontId="1" fillId="4" borderId="6" xfId="0" applyNumberFormat="1" applyFont="1" applyFill="1" applyBorder="1" applyAlignment="1">
      <alignment horizontal="center" wrapText="1"/>
    </xf>
    <xf numFmtId="3" fontId="1" fillId="6" borderId="17" xfId="0" applyNumberFormat="1" applyFont="1" applyFill="1" applyBorder="1" applyAlignment="1">
      <alignment horizontal="center" wrapText="1"/>
    </xf>
    <xf numFmtId="164" fontId="1" fillId="6" borderId="6" xfId="0" applyNumberFormat="1" applyFont="1" applyFill="1" applyBorder="1" applyAlignment="1">
      <alignment horizontal="center" wrapText="1"/>
    </xf>
    <xf numFmtId="164" fontId="1" fillId="6" borderId="7" xfId="0" applyNumberFormat="1" applyFont="1" applyFill="1" applyBorder="1" applyAlignment="1">
      <alignment horizontal="center" wrapText="1"/>
    </xf>
    <xf numFmtId="6" fontId="1" fillId="0" borderId="6" xfId="0" applyNumberFormat="1" applyFont="1" applyFill="1" applyBorder="1" applyAlignment="1">
      <alignment horizontal="center" wrapText="1"/>
    </xf>
    <xf numFmtId="6" fontId="1" fillId="0" borderId="7" xfId="0" applyNumberFormat="1" applyFont="1" applyFill="1" applyBorder="1" applyAlignment="1">
      <alignment horizontal="center" wrapText="1"/>
    </xf>
    <xf numFmtId="3" fontId="1" fillId="4" borderId="8" xfId="0" applyNumberFormat="1" applyFont="1" applyFill="1" applyBorder="1" applyAlignment="1">
      <alignment horizontal="center" wrapText="1"/>
    </xf>
    <xf numFmtId="3" fontId="1" fillId="6" borderId="18" xfId="0" applyNumberFormat="1" applyFont="1" applyFill="1" applyBorder="1" applyAlignment="1">
      <alignment horizontal="center" wrapText="1"/>
    </xf>
    <xf numFmtId="164" fontId="1" fillId="6" borderId="8" xfId="0" applyNumberFormat="1" applyFont="1" applyFill="1" applyBorder="1" applyAlignment="1">
      <alignment horizontal="center" wrapText="1"/>
    </xf>
    <xf numFmtId="164" fontId="1" fillId="6" borderId="9" xfId="0" applyNumberFormat="1" applyFont="1" applyFill="1" applyBorder="1" applyAlignment="1">
      <alignment horizontal="center" wrapText="1"/>
    </xf>
    <xf numFmtId="6" fontId="1" fillId="0" borderId="8" xfId="0" applyNumberFormat="1" applyFont="1" applyFill="1" applyBorder="1" applyAlignment="1">
      <alignment horizontal="center" wrapText="1"/>
    </xf>
    <xf numFmtId="6" fontId="1" fillId="0" borderId="9" xfId="0" applyNumberFormat="1" applyFont="1" applyFill="1" applyBorder="1" applyAlignment="1">
      <alignment horizontal="center" wrapText="1"/>
    </xf>
    <xf numFmtId="3" fontId="1" fillId="4" borderId="8" xfId="0" applyNumberFormat="1" applyFont="1" applyFill="1" applyBorder="1" applyAlignment="1">
      <alignment horizontal="center"/>
    </xf>
    <xf numFmtId="3" fontId="1" fillId="6" borderId="18" xfId="0" applyNumberFormat="1" applyFont="1" applyFill="1" applyBorder="1" applyAlignment="1">
      <alignment horizontal="center"/>
    </xf>
    <xf numFmtId="3" fontId="1" fillId="5" borderId="8" xfId="0" applyNumberFormat="1" applyFont="1" applyFill="1" applyBorder="1" applyAlignment="1">
      <alignment horizontal="center"/>
    </xf>
    <xf numFmtId="164" fontId="1" fillId="6" borderId="8" xfId="0" applyNumberFormat="1" applyFont="1" applyFill="1" applyBorder="1" applyAlignment="1">
      <alignment horizontal="center"/>
    </xf>
    <xf numFmtId="3" fontId="1" fillId="5" borderId="10" xfId="0" applyNumberFormat="1" applyFont="1" applyFill="1" applyBorder="1" applyAlignment="1">
      <alignment horizontal="center"/>
    </xf>
    <xf numFmtId="3" fontId="1" fillId="6" borderId="19" xfId="0" applyNumberFormat="1" applyFont="1" applyFill="1" applyBorder="1" applyAlignment="1">
      <alignment horizontal="center"/>
    </xf>
    <xf numFmtId="164" fontId="1" fillId="6" borderId="10" xfId="0" applyNumberFormat="1" applyFont="1" applyFill="1" applyBorder="1" applyAlignment="1">
      <alignment horizontal="center"/>
    </xf>
    <xf numFmtId="164" fontId="1" fillId="6" borderId="11" xfId="0" applyNumberFormat="1" applyFont="1" applyFill="1" applyBorder="1" applyAlignment="1">
      <alignment horizontal="center" wrapText="1"/>
    </xf>
    <xf numFmtId="6" fontId="1" fillId="0" borderId="11" xfId="0" applyNumberFormat="1" applyFont="1" applyFill="1" applyBorder="1" applyAlignment="1">
      <alignment horizontal="center" wrapText="1"/>
    </xf>
    <xf numFmtId="164" fontId="1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6" fontId="1" fillId="0" borderId="17" xfId="0" applyNumberFormat="1" applyFont="1" applyFill="1" applyBorder="1" applyAlignment="1">
      <alignment horizontal="center" wrapText="1"/>
    </xf>
    <xf numFmtId="6" fontId="1" fillId="0" borderId="18" xfId="0" applyNumberFormat="1" applyFont="1" applyFill="1" applyBorder="1" applyAlignment="1">
      <alignment horizontal="center" wrapText="1"/>
    </xf>
    <xf numFmtId="6" fontId="1" fillId="0" borderId="19" xfId="0" applyNumberFormat="1" applyFont="1" applyFill="1" applyBorder="1" applyAlignment="1">
      <alignment horizontal="center" wrapText="1"/>
    </xf>
    <xf numFmtId="6" fontId="1" fillId="0" borderId="10" xfId="0" applyNumberFormat="1" applyFont="1" applyFill="1" applyBorder="1" applyAlignment="1">
      <alignment horizontal="center" wrapText="1"/>
    </xf>
    <xf numFmtId="0" fontId="1" fillId="0" borderId="4" xfId="0" applyFont="1" applyBorder="1"/>
    <xf numFmtId="3" fontId="1" fillId="0" borderId="4" xfId="0" applyNumberFormat="1" applyFont="1" applyBorder="1" applyAlignment="1">
      <alignment horizontal="center"/>
    </xf>
    <xf numFmtId="164" fontId="1" fillId="4" borderId="4" xfId="0" applyNumberFormat="1" applyFont="1" applyFill="1" applyBorder="1" applyAlignment="1">
      <alignment horizontal="center" wrapText="1"/>
    </xf>
    <xf numFmtId="3" fontId="1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3">
    <cellStyle name="Normal" xfId="0" builtinId="0"/>
    <cellStyle name="Sans nom1" xfId="1"/>
    <cellStyle name="Sans nom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E6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W28"/>
  <sheetViews>
    <sheetView tabSelected="1" zoomScaleNormal="100" workbookViewId="0">
      <selection activeCell="B30" sqref="B30"/>
    </sheetView>
  </sheetViews>
  <sheetFormatPr baseColWidth="10" defaultColWidth="8.375" defaultRowHeight="12.75"/>
  <cols>
    <col min="1" max="2" width="15.625" style="46" customWidth="1"/>
    <col min="3" max="3" width="30.625" style="1" customWidth="1"/>
    <col min="4" max="4" width="15.625" style="46" customWidth="1"/>
    <col min="5" max="5" width="18.875" style="46" customWidth="1"/>
    <col min="6" max="6" width="20.75" style="46" customWidth="1"/>
    <col min="7" max="257" width="8.375" style="1"/>
  </cols>
  <sheetData>
    <row r="1" spans="1:9">
      <c r="A1" s="70" t="s">
        <v>35</v>
      </c>
      <c r="B1" s="70"/>
      <c r="C1" s="70"/>
      <c r="D1" s="70"/>
      <c r="E1" s="70"/>
      <c r="F1" s="70"/>
    </row>
    <row r="3" spans="1:9">
      <c r="A3" s="70" t="s">
        <v>38</v>
      </c>
      <c r="B3" s="70"/>
      <c r="C3" s="70"/>
      <c r="D3" s="70"/>
      <c r="E3" s="70"/>
      <c r="F3" s="70"/>
    </row>
    <row r="4" spans="1:9" ht="12.75" customHeight="1">
      <c r="A4" s="45"/>
      <c r="B4" s="45"/>
      <c r="C4" s="2"/>
      <c r="D4" s="45"/>
    </row>
    <row r="5" spans="1:9" ht="19.5" customHeight="1">
      <c r="A5" s="72" t="s">
        <v>39</v>
      </c>
      <c r="B5" s="73"/>
      <c r="C5" s="73"/>
      <c r="D5" s="73"/>
      <c r="E5" s="73"/>
      <c r="F5" s="74"/>
    </row>
    <row r="6" spans="1:9" s="66" customFormat="1" ht="45" customHeight="1">
      <c r="A6" s="65" t="s">
        <v>0</v>
      </c>
      <c r="B6" s="65" t="s">
        <v>1</v>
      </c>
      <c r="C6" s="65" t="s">
        <v>2</v>
      </c>
      <c r="D6" s="65" t="s">
        <v>36</v>
      </c>
      <c r="E6" s="4" t="s">
        <v>31</v>
      </c>
      <c r="F6" s="4" t="s">
        <v>32</v>
      </c>
    </row>
    <row r="7" spans="1:9" ht="20.100000000000001" customHeight="1">
      <c r="A7" s="64" t="s">
        <v>17</v>
      </c>
      <c r="B7" s="64" t="s">
        <v>4</v>
      </c>
      <c r="C7" s="60" t="s">
        <v>18</v>
      </c>
      <c r="D7" s="61">
        <v>127589</v>
      </c>
      <c r="E7" s="62">
        <f t="shared" ref="E7:E19" si="0">(38000+(D7*0.15))*1.26</f>
        <v>71994.320999999996</v>
      </c>
      <c r="F7" s="62">
        <f t="shared" ref="F7:F19" si="1">E7*0.475</f>
        <v>34197.302474999997</v>
      </c>
      <c r="G7"/>
      <c r="H7"/>
      <c r="I7"/>
    </row>
    <row r="8" spans="1:9" ht="20.100000000000001" customHeight="1">
      <c r="A8" s="64" t="s">
        <v>17</v>
      </c>
      <c r="B8" s="64" t="s">
        <v>5</v>
      </c>
      <c r="C8" s="60" t="s">
        <v>19</v>
      </c>
      <c r="D8" s="61">
        <v>118715</v>
      </c>
      <c r="E8" s="62">
        <f t="shared" si="0"/>
        <v>70317.134999999995</v>
      </c>
      <c r="F8" s="62">
        <f t="shared" si="1"/>
        <v>33400.639124999994</v>
      </c>
      <c r="G8"/>
      <c r="H8"/>
      <c r="I8"/>
    </row>
    <row r="9" spans="1:9" ht="20.100000000000001" customHeight="1">
      <c r="A9" s="64" t="s">
        <v>17</v>
      </c>
      <c r="B9" s="64" t="s">
        <v>6</v>
      </c>
      <c r="C9" s="60" t="s">
        <v>20</v>
      </c>
      <c r="D9" s="61">
        <v>127066</v>
      </c>
      <c r="E9" s="62">
        <f t="shared" si="0"/>
        <v>71895.473999999987</v>
      </c>
      <c r="F9" s="62">
        <f t="shared" si="1"/>
        <v>34150.350149999991</v>
      </c>
      <c r="G9"/>
      <c r="H9"/>
      <c r="I9"/>
    </row>
    <row r="10" spans="1:9" ht="20.100000000000001" customHeight="1">
      <c r="A10" s="64" t="s">
        <v>17</v>
      </c>
      <c r="B10" s="64" t="s">
        <v>7</v>
      </c>
      <c r="C10" s="60" t="s">
        <v>21</v>
      </c>
      <c r="D10" s="61">
        <v>145588</v>
      </c>
      <c r="E10" s="62">
        <f t="shared" si="0"/>
        <v>75396.131999999998</v>
      </c>
      <c r="F10" s="62">
        <f t="shared" si="1"/>
        <v>35813.162700000001</v>
      </c>
      <c r="G10"/>
      <c r="H10"/>
      <c r="I10"/>
    </row>
    <row r="11" spans="1:9" ht="20.100000000000001" customHeight="1">
      <c r="A11" s="64" t="s">
        <v>17</v>
      </c>
      <c r="B11" s="64" t="s">
        <v>8</v>
      </c>
      <c r="C11" s="60" t="s">
        <v>22</v>
      </c>
      <c r="D11" s="61">
        <v>129171</v>
      </c>
      <c r="E11" s="62">
        <f t="shared" si="0"/>
        <v>72293.318999999989</v>
      </c>
      <c r="F11" s="62">
        <f t="shared" si="1"/>
        <v>34339.326524999989</v>
      </c>
      <c r="G11"/>
      <c r="H11"/>
      <c r="I11"/>
    </row>
    <row r="12" spans="1:9" ht="20.100000000000001" customHeight="1">
      <c r="A12" s="64" t="s">
        <v>17</v>
      </c>
      <c r="B12" s="64" t="s">
        <v>9</v>
      </c>
      <c r="C12" s="60" t="s">
        <v>23</v>
      </c>
      <c r="D12" s="61">
        <v>117731</v>
      </c>
      <c r="E12" s="62">
        <f t="shared" si="0"/>
        <v>70131.159</v>
      </c>
      <c r="F12" s="62">
        <f t="shared" si="1"/>
        <v>33312.300524999999</v>
      </c>
      <c r="G12"/>
      <c r="H12"/>
      <c r="I12"/>
    </row>
    <row r="13" spans="1:9" ht="20.100000000000001" customHeight="1">
      <c r="A13" s="64" t="s">
        <v>17</v>
      </c>
      <c r="B13" s="64" t="s">
        <v>10</v>
      </c>
      <c r="C13" s="60" t="s">
        <v>24</v>
      </c>
      <c r="D13" s="61">
        <v>126124</v>
      </c>
      <c r="E13" s="62">
        <f t="shared" si="0"/>
        <v>71717.436000000002</v>
      </c>
      <c r="F13" s="62">
        <f t="shared" si="1"/>
        <v>34065.782099999997</v>
      </c>
      <c r="G13"/>
      <c r="H13"/>
      <c r="I13"/>
    </row>
    <row r="14" spans="1:9" ht="20.100000000000001" customHeight="1">
      <c r="A14" s="64" t="s">
        <v>17</v>
      </c>
      <c r="B14" s="64" t="s">
        <v>11</v>
      </c>
      <c r="C14" s="60" t="s">
        <v>25</v>
      </c>
      <c r="D14" s="61">
        <v>102217</v>
      </c>
      <c r="E14" s="62">
        <f t="shared" si="0"/>
        <v>67199.013000000006</v>
      </c>
      <c r="F14" s="62">
        <f t="shared" si="1"/>
        <v>31919.531175</v>
      </c>
      <c r="G14"/>
      <c r="H14"/>
      <c r="I14"/>
    </row>
    <row r="15" spans="1:9" ht="20.100000000000001" customHeight="1">
      <c r="A15" s="64" t="s">
        <v>17</v>
      </c>
      <c r="B15" s="64" t="s">
        <v>12</v>
      </c>
      <c r="C15" s="60" t="s">
        <v>26</v>
      </c>
      <c r="D15" s="61">
        <v>104090</v>
      </c>
      <c r="E15" s="62">
        <f t="shared" si="0"/>
        <v>67553.009999999995</v>
      </c>
      <c r="F15" s="62">
        <f t="shared" si="1"/>
        <v>32087.679749999996</v>
      </c>
      <c r="G15"/>
      <c r="H15"/>
      <c r="I15"/>
    </row>
    <row r="16" spans="1:9" ht="20.100000000000001" customHeight="1">
      <c r="A16" s="64" t="s">
        <v>17</v>
      </c>
      <c r="B16" s="64" t="s">
        <v>13</v>
      </c>
      <c r="C16" s="60" t="s">
        <v>27</v>
      </c>
      <c r="D16" s="61">
        <v>122837</v>
      </c>
      <c r="E16" s="62">
        <f t="shared" si="0"/>
        <v>71096.192999999999</v>
      </c>
      <c r="F16" s="62">
        <f t="shared" si="1"/>
        <v>33770.691674999995</v>
      </c>
      <c r="G16"/>
      <c r="H16"/>
      <c r="I16"/>
    </row>
    <row r="17" spans="1:9" ht="20.100000000000001" customHeight="1">
      <c r="A17" s="64" t="s">
        <v>17</v>
      </c>
      <c r="B17" s="64" t="s">
        <v>14</v>
      </c>
      <c r="C17" s="60" t="s">
        <v>28</v>
      </c>
      <c r="D17" s="61">
        <v>120238</v>
      </c>
      <c r="E17" s="62">
        <f t="shared" si="0"/>
        <v>70604.982000000004</v>
      </c>
      <c r="F17" s="62">
        <f t="shared" si="1"/>
        <v>33537.366450000001</v>
      </c>
      <c r="G17"/>
      <c r="H17"/>
      <c r="I17"/>
    </row>
    <row r="18" spans="1:9" ht="20.100000000000001" customHeight="1">
      <c r="A18" s="64" t="s">
        <v>17</v>
      </c>
      <c r="B18" s="64" t="s">
        <v>15</v>
      </c>
      <c r="C18" s="60" t="s">
        <v>29</v>
      </c>
      <c r="D18" s="61">
        <v>145156</v>
      </c>
      <c r="E18" s="62">
        <f t="shared" si="0"/>
        <v>75314.483999999997</v>
      </c>
      <c r="F18" s="62">
        <f t="shared" si="1"/>
        <v>35774.3799</v>
      </c>
      <c r="G18"/>
      <c r="H18"/>
      <c r="I18"/>
    </row>
    <row r="19" spans="1:9" ht="20.100000000000001" customHeight="1">
      <c r="A19" s="64" t="s">
        <v>17</v>
      </c>
      <c r="B19" s="64" t="s">
        <v>16</v>
      </c>
      <c r="C19" s="60" t="s">
        <v>30</v>
      </c>
      <c r="D19" s="61">
        <v>137835</v>
      </c>
      <c r="E19" s="62">
        <f t="shared" si="0"/>
        <v>73930.815000000002</v>
      </c>
      <c r="F19" s="62">
        <f t="shared" si="1"/>
        <v>35117.137125000001</v>
      </c>
      <c r="G19"/>
      <c r="H19"/>
      <c r="I19"/>
    </row>
    <row r="20" spans="1:9" ht="19.5" customHeight="1">
      <c r="D20" s="63"/>
    </row>
    <row r="21" spans="1:9" ht="14.25">
      <c r="A21" s="71" t="s">
        <v>37</v>
      </c>
      <c r="B21" s="71"/>
      <c r="C21" s="71"/>
      <c r="D21" s="71"/>
      <c r="E21" s="71"/>
      <c r="F21" s="71"/>
    </row>
    <row r="22" spans="1:9">
      <c r="E22" s="50"/>
      <c r="F22" s="50"/>
    </row>
    <row r="23" spans="1:9">
      <c r="E23" s="50"/>
      <c r="F23" s="50"/>
    </row>
    <row r="24" spans="1:9">
      <c r="E24" s="50"/>
      <c r="F24" s="50"/>
    </row>
    <row r="25" spans="1:9">
      <c r="E25" s="51"/>
      <c r="F25" s="51"/>
    </row>
    <row r="26" spans="1:9">
      <c r="E26" s="50"/>
      <c r="F26" s="50"/>
    </row>
    <row r="27" spans="1:9">
      <c r="E27" s="52"/>
      <c r="F27" s="52"/>
    </row>
    <row r="28" spans="1:9">
      <c r="E28" s="52"/>
      <c r="F28" s="52"/>
    </row>
  </sheetData>
  <mergeCells count="4">
    <mergeCell ref="A1:F1"/>
    <mergeCell ref="A3:F3"/>
    <mergeCell ref="A5:F5"/>
    <mergeCell ref="A21:F21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3"/>
  <sheetViews>
    <sheetView topLeftCell="C1" workbookViewId="0">
      <selection activeCell="L11" sqref="L11"/>
    </sheetView>
  </sheetViews>
  <sheetFormatPr baseColWidth="10" defaultRowHeight="12.75"/>
  <cols>
    <col min="1" max="1" width="12.375" style="46" customWidth="1"/>
    <col min="2" max="2" width="18.875" style="46" customWidth="1"/>
    <col min="3" max="3" width="20.75" style="46" customWidth="1"/>
    <col min="5" max="7" width="20.75" style="1" customWidth="1"/>
    <col min="8" max="8" width="11" style="1"/>
    <col min="9" max="9" width="19.5" style="1" customWidth="1"/>
    <col min="10" max="10" width="17.75" style="1" customWidth="1"/>
    <col min="11" max="11" width="15.25" style="1" customWidth="1"/>
    <col min="12" max="12" width="11" style="1"/>
    <col min="13" max="13" width="19.5" style="1" customWidth="1"/>
    <col min="14" max="14" width="17.75" style="1" customWidth="1"/>
    <col min="15" max="15" width="15.25" style="1" customWidth="1"/>
  </cols>
  <sheetData>
    <row r="1" spans="1:15">
      <c r="A1"/>
      <c r="B1"/>
      <c r="C1"/>
      <c r="E1" s="16"/>
      <c r="F1" s="16"/>
      <c r="G1" s="16"/>
      <c r="H1" s="16"/>
      <c r="I1" s="16"/>
    </row>
    <row r="2" spans="1:15">
      <c r="A2"/>
      <c r="B2"/>
      <c r="C2"/>
      <c r="E2" s="17"/>
      <c r="F2" s="17"/>
      <c r="G2" s="17"/>
      <c r="H2" s="17"/>
      <c r="I2" s="17"/>
    </row>
    <row r="3" spans="1:15">
      <c r="A3"/>
      <c r="B3"/>
      <c r="C3"/>
      <c r="E3" s="17"/>
      <c r="F3" s="17"/>
      <c r="G3" s="17"/>
      <c r="H3" s="17"/>
      <c r="I3" s="17"/>
    </row>
    <row r="4" spans="1:15">
      <c r="A4"/>
      <c r="B4"/>
      <c r="C4"/>
      <c r="E4" s="17"/>
      <c r="F4" s="17"/>
      <c r="G4" s="17"/>
      <c r="H4" s="17"/>
      <c r="I4" s="17"/>
    </row>
    <row r="5" spans="1:15">
      <c r="A5"/>
      <c r="B5"/>
      <c r="C5"/>
      <c r="E5" s="18"/>
      <c r="F5" s="18"/>
      <c r="G5" s="18"/>
      <c r="H5" s="18"/>
      <c r="I5" s="18"/>
    </row>
    <row r="6" spans="1:15">
      <c r="A6" s="45"/>
      <c r="E6" s="2"/>
      <c r="F6" s="2"/>
    </row>
    <row r="7" spans="1:15">
      <c r="A7" s="67">
        <v>2022</v>
      </c>
      <c r="B7" s="68"/>
      <c r="C7" s="69"/>
      <c r="E7" s="67">
        <v>2017</v>
      </c>
      <c r="F7" s="68"/>
      <c r="G7" s="69"/>
      <c r="I7" s="67">
        <v>2012</v>
      </c>
      <c r="J7" s="68"/>
      <c r="K7" s="69"/>
      <c r="M7" s="67" t="s">
        <v>34</v>
      </c>
      <c r="N7" s="68"/>
      <c r="O7" s="69"/>
    </row>
    <row r="8" spans="1:15" ht="38.25">
      <c r="A8" s="53" t="s">
        <v>3</v>
      </c>
      <c r="B8" s="4" t="s">
        <v>31</v>
      </c>
      <c r="C8" s="5" t="s">
        <v>32</v>
      </c>
      <c r="E8" s="19" t="s">
        <v>33</v>
      </c>
      <c r="F8" s="4" t="s">
        <v>31</v>
      </c>
      <c r="G8" s="5" t="s">
        <v>32</v>
      </c>
      <c r="H8" s="3"/>
      <c r="I8" s="20" t="s">
        <v>33</v>
      </c>
      <c r="J8" s="21" t="s">
        <v>31</v>
      </c>
      <c r="K8" s="22" t="s">
        <v>32</v>
      </c>
      <c r="L8" s="3"/>
      <c r="M8" s="54" t="s">
        <v>33</v>
      </c>
      <c r="N8" s="55" t="s">
        <v>31</v>
      </c>
      <c r="O8" s="22" t="s">
        <v>32</v>
      </c>
    </row>
    <row r="9" spans="1:15">
      <c r="A9" s="47">
        <v>122750</v>
      </c>
      <c r="B9" s="6">
        <f>(38000+(A9*0.15))*1.26</f>
        <v>71079.75</v>
      </c>
      <c r="C9" s="7">
        <f>B9*0.475</f>
        <v>33762.881249999999</v>
      </c>
      <c r="E9" s="23">
        <v>115683</v>
      </c>
      <c r="F9" s="6">
        <f>(38000+(E9*0.15))*1.26</f>
        <v>69744.087</v>
      </c>
      <c r="G9" s="7">
        <f>F9*0.475</f>
        <v>33128.441325</v>
      </c>
      <c r="I9" s="24">
        <v>110145</v>
      </c>
      <c r="J9" s="25">
        <v>68697.404999999999</v>
      </c>
      <c r="K9" s="26">
        <v>32631.267374999999</v>
      </c>
      <c r="M9" s="56">
        <f>+A9-E9</f>
        <v>7067</v>
      </c>
      <c r="N9" s="27">
        <f>+B9-F9</f>
        <v>1335.6630000000005</v>
      </c>
      <c r="O9" s="28">
        <f>+C9-G9</f>
        <v>634.43992499999877</v>
      </c>
    </row>
    <row r="10" spans="1:15">
      <c r="A10" s="47">
        <v>137975</v>
      </c>
      <c r="B10" s="8">
        <f>(38000+(A10*0.15))*1.26</f>
        <v>73957.274999999994</v>
      </c>
      <c r="C10" s="9">
        <f t="shared" ref="C10:C73" si="0">B10*0.475</f>
        <v>35129.705624999995</v>
      </c>
      <c r="E10" s="29">
        <v>129760</v>
      </c>
      <c r="F10" s="8">
        <f t="shared" ref="F10:F73" si="1">(38000+(E10*0.15))*1.26</f>
        <v>72404.639999999999</v>
      </c>
      <c r="G10" s="9">
        <f t="shared" ref="G10:G73" si="2">F10*0.475</f>
        <v>34392.203999999998</v>
      </c>
      <c r="I10" s="30">
        <v>124136</v>
      </c>
      <c r="J10" s="31">
        <v>71341.703999999998</v>
      </c>
      <c r="K10" s="32">
        <v>33887.309399999998</v>
      </c>
      <c r="M10" s="57">
        <f t="shared" ref="M10:M73" si="3">+A10-E10</f>
        <v>8215</v>
      </c>
      <c r="N10" s="33">
        <f t="shared" ref="N10:N73" si="4">+B10-F10</f>
        <v>1552.6349999999948</v>
      </c>
      <c r="O10" s="34">
        <f t="shared" ref="O10:O73" si="5">+C10-G10</f>
        <v>737.50162499999715</v>
      </c>
    </row>
    <row r="11" spans="1:15">
      <c r="A11" s="47">
        <v>146110</v>
      </c>
      <c r="B11" s="8">
        <f t="shared" ref="B11:B74" si="6">(38000+(A11*0.15))*1.26</f>
        <v>75494.789999999994</v>
      </c>
      <c r="C11" s="9">
        <f t="shared" si="0"/>
        <v>35860.025249999999</v>
      </c>
      <c r="E11" s="29">
        <v>131843</v>
      </c>
      <c r="F11" s="8">
        <f t="shared" si="1"/>
        <v>72798.32699999999</v>
      </c>
      <c r="G11" s="9">
        <f t="shared" si="2"/>
        <v>34579.205324999995</v>
      </c>
      <c r="I11" s="30">
        <v>119229</v>
      </c>
      <c r="J11" s="31">
        <v>70414.281000000003</v>
      </c>
      <c r="K11" s="32">
        <v>33446.783474999997</v>
      </c>
      <c r="M11" s="57">
        <f t="shared" si="3"/>
        <v>14267</v>
      </c>
      <c r="N11" s="33">
        <f t="shared" si="4"/>
        <v>2696.4630000000034</v>
      </c>
      <c r="O11" s="34">
        <f t="shared" si="5"/>
        <v>1280.8199250000034</v>
      </c>
    </row>
    <row r="12" spans="1:15">
      <c r="A12" s="47">
        <v>128896</v>
      </c>
      <c r="B12" s="8">
        <f t="shared" si="6"/>
        <v>72241.343999999997</v>
      </c>
      <c r="C12" s="9">
        <f t="shared" si="0"/>
        <v>34314.638399999996</v>
      </c>
      <c r="E12" s="29">
        <v>126379</v>
      </c>
      <c r="F12" s="8">
        <f t="shared" si="1"/>
        <v>71765.630999999994</v>
      </c>
      <c r="G12" s="9">
        <f t="shared" si="2"/>
        <v>34088.674724999997</v>
      </c>
      <c r="I12" s="30">
        <v>121246</v>
      </c>
      <c r="J12" s="31">
        <v>70795.493999999992</v>
      </c>
      <c r="K12" s="32">
        <v>33627.859649999991</v>
      </c>
      <c r="M12" s="57">
        <f t="shared" si="3"/>
        <v>2517</v>
      </c>
      <c r="N12" s="33">
        <f t="shared" si="4"/>
        <v>475.71300000000338</v>
      </c>
      <c r="O12" s="34">
        <f t="shared" si="5"/>
        <v>225.96367499999906</v>
      </c>
    </row>
    <row r="13" spans="1:15">
      <c r="A13" s="47">
        <v>116701</v>
      </c>
      <c r="B13" s="8">
        <f t="shared" si="6"/>
        <v>69936.488999999987</v>
      </c>
      <c r="C13" s="9">
        <f t="shared" si="0"/>
        <v>33219.832274999993</v>
      </c>
      <c r="E13" s="29">
        <v>115832</v>
      </c>
      <c r="F13" s="8">
        <f t="shared" si="1"/>
        <v>69772.248000000007</v>
      </c>
      <c r="G13" s="9">
        <f t="shared" si="2"/>
        <v>33141.817800000004</v>
      </c>
      <c r="I13" s="30">
        <v>114097</v>
      </c>
      <c r="J13" s="31">
        <v>69444.332999999999</v>
      </c>
      <c r="K13" s="32">
        <v>32986.058174999998</v>
      </c>
      <c r="M13" s="57">
        <f t="shared" si="3"/>
        <v>869</v>
      </c>
      <c r="N13" s="33">
        <f t="shared" si="4"/>
        <v>164.24099999997998</v>
      </c>
      <c r="O13" s="34">
        <f t="shared" si="5"/>
        <v>78.014474999989034</v>
      </c>
    </row>
    <row r="14" spans="1:15">
      <c r="A14" s="47">
        <v>103521</v>
      </c>
      <c r="B14" s="8">
        <f t="shared" si="6"/>
        <v>67445.468999999997</v>
      </c>
      <c r="C14" s="9">
        <f t="shared" si="0"/>
        <v>32036.597774999998</v>
      </c>
      <c r="E14" s="29">
        <v>105282</v>
      </c>
      <c r="F14" s="8">
        <f t="shared" si="1"/>
        <v>67778.29800000001</v>
      </c>
      <c r="G14" s="9">
        <f t="shared" si="2"/>
        <v>32194.691550000003</v>
      </c>
      <c r="I14" s="30">
        <v>105162</v>
      </c>
      <c r="J14" s="31">
        <v>67755.618000000002</v>
      </c>
      <c r="K14" s="32">
        <v>32183.918549999999</v>
      </c>
      <c r="M14" s="57">
        <f t="shared" si="3"/>
        <v>-1761</v>
      </c>
      <c r="N14" s="33">
        <f t="shared" si="4"/>
        <v>-332.82900000001246</v>
      </c>
      <c r="O14" s="34">
        <f t="shared" si="5"/>
        <v>-158.09377500000483</v>
      </c>
    </row>
    <row r="15" spans="1:15">
      <c r="A15" s="47">
        <v>105491</v>
      </c>
      <c r="B15" s="8">
        <f t="shared" si="6"/>
        <v>67817.798999999999</v>
      </c>
      <c r="C15" s="9">
        <f t="shared" si="0"/>
        <v>32213.454524999997</v>
      </c>
      <c r="E15" s="29">
        <v>108259</v>
      </c>
      <c r="F15" s="8">
        <f t="shared" si="1"/>
        <v>68340.951000000001</v>
      </c>
      <c r="G15" s="9">
        <f t="shared" si="2"/>
        <v>32461.951724999999</v>
      </c>
      <c r="I15" s="30">
        <v>108389</v>
      </c>
      <c r="J15" s="31">
        <v>68365.520999999993</v>
      </c>
      <c r="K15" s="32">
        <v>32473.622474999996</v>
      </c>
      <c r="M15" s="57">
        <f t="shared" si="3"/>
        <v>-2768</v>
      </c>
      <c r="N15" s="33">
        <f t="shared" si="4"/>
        <v>-523.15200000000186</v>
      </c>
      <c r="O15" s="34">
        <f t="shared" si="5"/>
        <v>-248.49720000000161</v>
      </c>
    </row>
    <row r="16" spans="1:15">
      <c r="A16" s="48">
        <v>92647</v>
      </c>
      <c r="B16" s="8">
        <f t="shared" si="6"/>
        <v>65390.283000000003</v>
      </c>
      <c r="C16" s="9">
        <f t="shared" si="0"/>
        <v>31060.384425</v>
      </c>
      <c r="E16" s="35">
        <v>96414</v>
      </c>
      <c r="F16" s="8">
        <f t="shared" si="1"/>
        <v>66102.245999999999</v>
      </c>
      <c r="G16" s="9">
        <f t="shared" si="2"/>
        <v>31398.566849999999</v>
      </c>
      <c r="I16" s="36">
        <v>97152</v>
      </c>
      <c r="J16" s="31">
        <v>66241.728000000003</v>
      </c>
      <c r="K16" s="32">
        <v>31464.820800000001</v>
      </c>
      <c r="M16" s="57">
        <f t="shared" si="3"/>
        <v>-3767</v>
      </c>
      <c r="N16" s="33">
        <f t="shared" si="4"/>
        <v>-711.9629999999961</v>
      </c>
      <c r="O16" s="34">
        <f t="shared" si="5"/>
        <v>-338.18242499999906</v>
      </c>
    </row>
    <row r="17" spans="1:15">
      <c r="A17" s="48">
        <v>113186</v>
      </c>
      <c r="B17" s="8">
        <f t="shared" si="6"/>
        <v>69272.153999999995</v>
      </c>
      <c r="C17" s="9">
        <f t="shared" si="0"/>
        <v>32904.273149999994</v>
      </c>
      <c r="E17" s="35">
        <v>113905</v>
      </c>
      <c r="F17" s="8">
        <f t="shared" si="1"/>
        <v>69408.044999999998</v>
      </c>
      <c r="G17" s="9">
        <f t="shared" si="2"/>
        <v>32968.821375</v>
      </c>
      <c r="I17" s="36">
        <v>114051</v>
      </c>
      <c r="J17" s="31">
        <v>69435.638999999996</v>
      </c>
      <c r="K17" s="32">
        <v>32981.928524999996</v>
      </c>
      <c r="M17" s="57">
        <f t="shared" si="3"/>
        <v>-719</v>
      </c>
      <c r="N17" s="33">
        <f t="shared" si="4"/>
        <v>-135.89100000000326</v>
      </c>
      <c r="O17" s="34">
        <f t="shared" si="5"/>
        <v>-64.548225000005914</v>
      </c>
    </row>
    <row r="18" spans="1:15">
      <c r="A18" s="48">
        <v>116500</v>
      </c>
      <c r="B18" s="8">
        <f t="shared" si="6"/>
        <v>69898.5</v>
      </c>
      <c r="C18" s="9">
        <f t="shared" si="0"/>
        <v>33201.787499999999</v>
      </c>
      <c r="E18" s="35">
        <v>116207</v>
      </c>
      <c r="F18" s="8">
        <f t="shared" si="1"/>
        <v>69843.123000000007</v>
      </c>
      <c r="G18" s="9">
        <f t="shared" si="2"/>
        <v>33175.483424999999</v>
      </c>
      <c r="I18" s="36">
        <v>115116</v>
      </c>
      <c r="J18" s="31">
        <v>69636.923999999999</v>
      </c>
      <c r="K18" s="32">
        <v>33077.5389</v>
      </c>
      <c r="M18" s="57">
        <f t="shared" si="3"/>
        <v>293</v>
      </c>
      <c r="N18" s="33">
        <f t="shared" si="4"/>
        <v>55.376999999993131</v>
      </c>
      <c r="O18" s="34">
        <f t="shared" si="5"/>
        <v>26.304075000000012</v>
      </c>
    </row>
    <row r="19" spans="1:15">
      <c r="A19" s="48">
        <v>119027</v>
      </c>
      <c r="B19" s="8">
        <f t="shared" si="6"/>
        <v>70376.103000000003</v>
      </c>
      <c r="C19" s="9">
        <f t="shared" si="0"/>
        <v>33428.648925000001</v>
      </c>
      <c r="E19" s="35">
        <v>120180</v>
      </c>
      <c r="F19" s="8">
        <f t="shared" si="1"/>
        <v>70594.02</v>
      </c>
      <c r="G19" s="9">
        <f t="shared" si="2"/>
        <v>33532.159500000002</v>
      </c>
      <c r="I19" s="36">
        <v>120571</v>
      </c>
      <c r="J19" s="31">
        <v>70667.918999999994</v>
      </c>
      <c r="K19" s="32">
        <v>33567.261524999994</v>
      </c>
      <c r="M19" s="57">
        <f t="shared" si="3"/>
        <v>-1153</v>
      </c>
      <c r="N19" s="33">
        <f t="shared" si="4"/>
        <v>-217.91700000000128</v>
      </c>
      <c r="O19" s="34">
        <f t="shared" si="5"/>
        <v>-103.51057500000024</v>
      </c>
    </row>
    <row r="20" spans="1:15">
      <c r="A20" s="48">
        <v>110577</v>
      </c>
      <c r="B20" s="8">
        <f t="shared" si="6"/>
        <v>68779.053</v>
      </c>
      <c r="C20" s="9">
        <f t="shared" si="0"/>
        <v>32670.050174999997</v>
      </c>
      <c r="E20" s="35">
        <v>115446</v>
      </c>
      <c r="F20" s="8">
        <f t="shared" si="1"/>
        <v>69699.293999999994</v>
      </c>
      <c r="G20" s="9">
        <f t="shared" si="2"/>
        <v>33107.164649999999</v>
      </c>
      <c r="I20" s="36">
        <v>116349</v>
      </c>
      <c r="J20" s="31">
        <v>69869.960999999996</v>
      </c>
      <c r="K20" s="32">
        <v>33188.231474999993</v>
      </c>
      <c r="M20" s="57">
        <f t="shared" si="3"/>
        <v>-4869</v>
      </c>
      <c r="N20" s="33">
        <f t="shared" si="4"/>
        <v>-920.24099999999453</v>
      </c>
      <c r="O20" s="34">
        <f t="shared" si="5"/>
        <v>-437.11447500000213</v>
      </c>
    </row>
    <row r="21" spans="1:15">
      <c r="A21" s="48">
        <v>106371</v>
      </c>
      <c r="B21" s="8">
        <f t="shared" si="6"/>
        <v>67984.119000000006</v>
      </c>
      <c r="C21" s="9">
        <f t="shared" si="0"/>
        <v>32292.456525000001</v>
      </c>
      <c r="E21" s="35">
        <v>107805</v>
      </c>
      <c r="F21" s="8">
        <f t="shared" si="1"/>
        <v>68255.145000000004</v>
      </c>
      <c r="G21" s="9">
        <f t="shared" si="2"/>
        <v>32421.193875000001</v>
      </c>
      <c r="I21" s="36">
        <v>106126</v>
      </c>
      <c r="J21" s="31">
        <v>67937.813999999998</v>
      </c>
      <c r="K21" s="32">
        <v>32270.461649999997</v>
      </c>
      <c r="M21" s="57">
        <f t="shared" si="3"/>
        <v>-1434</v>
      </c>
      <c r="N21" s="33">
        <f t="shared" si="4"/>
        <v>-271.02599999999802</v>
      </c>
      <c r="O21" s="34">
        <f t="shared" si="5"/>
        <v>-128.73734999999942</v>
      </c>
    </row>
    <row r="22" spans="1:15">
      <c r="A22" s="48">
        <v>79407</v>
      </c>
      <c r="B22" s="8">
        <f t="shared" si="6"/>
        <v>62887.923000000003</v>
      </c>
      <c r="C22" s="9">
        <f t="shared" si="0"/>
        <v>29871.763425000001</v>
      </c>
      <c r="E22" s="35">
        <v>78975</v>
      </c>
      <c r="F22" s="8">
        <f t="shared" si="1"/>
        <v>62806.275000000001</v>
      </c>
      <c r="G22" s="9">
        <f t="shared" si="2"/>
        <v>29832.980625</v>
      </c>
      <c r="I22" s="36">
        <v>78069</v>
      </c>
      <c r="J22" s="31">
        <v>62635.040999999997</v>
      </c>
      <c r="K22" s="32">
        <v>29751.644474999997</v>
      </c>
      <c r="M22" s="57">
        <f t="shared" si="3"/>
        <v>432</v>
      </c>
      <c r="N22" s="33">
        <f t="shared" si="4"/>
        <v>81.648000000001048</v>
      </c>
      <c r="O22" s="34">
        <f t="shared" si="5"/>
        <v>38.782800000000861</v>
      </c>
    </row>
    <row r="23" spans="1:15">
      <c r="A23" s="48">
        <v>84901</v>
      </c>
      <c r="B23" s="8">
        <f t="shared" si="6"/>
        <v>63926.289000000004</v>
      </c>
      <c r="C23" s="9">
        <f t="shared" si="0"/>
        <v>30364.987274999999</v>
      </c>
      <c r="E23" s="35">
        <v>82941</v>
      </c>
      <c r="F23" s="8">
        <f t="shared" si="1"/>
        <v>63555.849000000002</v>
      </c>
      <c r="G23" s="9">
        <f t="shared" si="2"/>
        <v>30189.028275000001</v>
      </c>
      <c r="I23" s="36">
        <v>81381</v>
      </c>
      <c r="J23" s="31">
        <v>63261.009000000005</v>
      </c>
      <c r="K23" s="32">
        <v>30048.979275000002</v>
      </c>
      <c r="M23" s="57">
        <f t="shared" si="3"/>
        <v>1960</v>
      </c>
      <c r="N23" s="33">
        <f t="shared" si="4"/>
        <v>370.44000000000233</v>
      </c>
      <c r="O23" s="34">
        <f t="shared" si="5"/>
        <v>175.95899999999892</v>
      </c>
    </row>
    <row r="24" spans="1:15">
      <c r="A24" s="48">
        <v>77021</v>
      </c>
      <c r="B24" s="8">
        <f t="shared" si="6"/>
        <v>62436.969000000005</v>
      </c>
      <c r="C24" s="9">
        <f t="shared" si="0"/>
        <v>29657.560275</v>
      </c>
      <c r="E24" s="35">
        <v>75300</v>
      </c>
      <c r="F24" s="8">
        <f t="shared" si="1"/>
        <v>62111.7</v>
      </c>
      <c r="G24" s="9">
        <f t="shared" si="2"/>
        <v>29503.057499999999</v>
      </c>
      <c r="I24" s="36">
        <v>73462</v>
      </c>
      <c r="J24" s="31">
        <v>61764.318000000007</v>
      </c>
      <c r="K24" s="32">
        <v>29338.051050000002</v>
      </c>
      <c r="M24" s="57">
        <f t="shared" si="3"/>
        <v>1721</v>
      </c>
      <c r="N24" s="33">
        <f t="shared" si="4"/>
        <v>325.26900000000751</v>
      </c>
      <c r="O24" s="34">
        <f t="shared" si="5"/>
        <v>154.50277500000084</v>
      </c>
    </row>
    <row r="25" spans="1:15">
      <c r="A25" s="48">
        <v>64199</v>
      </c>
      <c r="B25" s="8">
        <f t="shared" si="6"/>
        <v>60013.610999999997</v>
      </c>
      <c r="C25" s="9">
        <f t="shared" si="0"/>
        <v>28506.465224999996</v>
      </c>
      <c r="E25" s="35">
        <v>63979</v>
      </c>
      <c r="F25" s="8">
        <f t="shared" si="1"/>
        <v>59972.030999999995</v>
      </c>
      <c r="G25" s="9">
        <f t="shared" si="2"/>
        <v>28486.714724999998</v>
      </c>
      <c r="I25" s="36">
        <v>62374</v>
      </c>
      <c r="J25" s="31">
        <v>59668.686000000002</v>
      </c>
      <c r="K25" s="32">
        <v>28342.62585</v>
      </c>
      <c r="M25" s="57">
        <f t="shared" si="3"/>
        <v>220</v>
      </c>
      <c r="N25" s="33">
        <f t="shared" si="4"/>
        <v>41.580000000001746</v>
      </c>
      <c r="O25" s="34">
        <f t="shared" si="5"/>
        <v>19.750499999998283</v>
      </c>
    </row>
    <row r="26" spans="1:15">
      <c r="A26" s="48">
        <v>127965</v>
      </c>
      <c r="B26" s="8">
        <f t="shared" si="6"/>
        <v>72065.384999999995</v>
      </c>
      <c r="C26" s="9">
        <f t="shared" si="0"/>
        <v>34231.057874999999</v>
      </c>
      <c r="E26" s="35">
        <v>135455</v>
      </c>
      <c r="F26" s="8">
        <f t="shared" si="1"/>
        <v>73480.994999999995</v>
      </c>
      <c r="G26" s="9">
        <f t="shared" si="2"/>
        <v>34903.472624999995</v>
      </c>
      <c r="I26" s="36">
        <v>133445</v>
      </c>
      <c r="J26" s="31">
        <v>73101.104999999996</v>
      </c>
      <c r="K26" s="32">
        <v>34723.024874999996</v>
      </c>
      <c r="M26" s="57">
        <f t="shared" si="3"/>
        <v>-7490</v>
      </c>
      <c r="N26" s="33">
        <f t="shared" si="4"/>
        <v>-1415.6100000000006</v>
      </c>
      <c r="O26" s="34">
        <f t="shared" si="5"/>
        <v>-672.41474999999627</v>
      </c>
    </row>
    <row r="27" spans="1:15">
      <c r="A27" s="48">
        <v>115269</v>
      </c>
      <c r="B27" s="8">
        <f t="shared" si="6"/>
        <v>69665.841</v>
      </c>
      <c r="C27" s="9">
        <f t="shared" si="0"/>
        <v>33091.274474999998</v>
      </c>
      <c r="E27" s="35">
        <v>115229</v>
      </c>
      <c r="F27" s="8">
        <f t="shared" si="1"/>
        <v>69658.281000000003</v>
      </c>
      <c r="G27" s="9">
        <f t="shared" si="2"/>
        <v>33087.683474999998</v>
      </c>
      <c r="I27" s="36">
        <v>113835</v>
      </c>
      <c r="J27" s="31">
        <v>69394.815000000002</v>
      </c>
      <c r="K27" s="32">
        <v>32962.537125000003</v>
      </c>
      <c r="M27" s="57">
        <f t="shared" si="3"/>
        <v>40</v>
      </c>
      <c r="N27" s="33">
        <f t="shared" si="4"/>
        <v>7.5599999999976717</v>
      </c>
      <c r="O27" s="34">
        <f t="shared" si="5"/>
        <v>3.5910000000003492</v>
      </c>
    </row>
    <row r="28" spans="1:15">
      <c r="A28" s="48">
        <v>137922</v>
      </c>
      <c r="B28" s="8">
        <f t="shared" si="6"/>
        <v>73947.258000000002</v>
      </c>
      <c r="C28" s="9">
        <f t="shared" si="0"/>
        <v>35124.947549999997</v>
      </c>
      <c r="E28" s="35">
        <v>131096</v>
      </c>
      <c r="F28" s="8">
        <f t="shared" si="1"/>
        <v>72657.144</v>
      </c>
      <c r="G28" s="9">
        <f t="shared" si="2"/>
        <v>34512.143400000001</v>
      </c>
      <c r="I28" s="36">
        <v>133815</v>
      </c>
      <c r="J28" s="31">
        <v>73171.035000000003</v>
      </c>
      <c r="K28" s="32">
        <v>34756.241625000002</v>
      </c>
      <c r="M28" s="57">
        <f t="shared" si="3"/>
        <v>6826</v>
      </c>
      <c r="N28" s="33">
        <f t="shared" si="4"/>
        <v>1290.1140000000014</v>
      </c>
      <c r="O28" s="34">
        <f t="shared" si="5"/>
        <v>612.8041499999963</v>
      </c>
    </row>
    <row r="29" spans="1:15">
      <c r="A29" s="48">
        <v>118393</v>
      </c>
      <c r="B29" s="8">
        <f t="shared" si="6"/>
        <v>70256.277000000002</v>
      </c>
      <c r="C29" s="9">
        <f t="shared" si="0"/>
        <v>33371.731574999998</v>
      </c>
      <c r="E29" s="35">
        <v>115149</v>
      </c>
      <c r="F29" s="8">
        <f t="shared" si="1"/>
        <v>69643.160999999993</v>
      </c>
      <c r="G29" s="9">
        <f t="shared" si="2"/>
        <v>33080.501474999997</v>
      </c>
      <c r="I29" s="36">
        <v>117438</v>
      </c>
      <c r="J29" s="31">
        <v>70075.781999999992</v>
      </c>
      <c r="K29" s="32">
        <v>33285.996449999991</v>
      </c>
      <c r="M29" s="57">
        <f t="shared" si="3"/>
        <v>3244</v>
      </c>
      <c r="N29" s="33">
        <f t="shared" si="4"/>
        <v>613.11600000000908</v>
      </c>
      <c r="O29" s="34">
        <f t="shared" si="5"/>
        <v>291.23010000000068</v>
      </c>
    </row>
    <row r="30" spans="1:15">
      <c r="A30" s="48">
        <v>128666</v>
      </c>
      <c r="B30" s="8">
        <f t="shared" si="6"/>
        <v>72197.873999999996</v>
      </c>
      <c r="C30" s="9">
        <f t="shared" si="0"/>
        <v>34293.990149999998</v>
      </c>
      <c r="E30" s="35">
        <v>126041</v>
      </c>
      <c r="F30" s="8">
        <f t="shared" si="1"/>
        <v>71701.748999999996</v>
      </c>
      <c r="G30" s="9">
        <f t="shared" si="2"/>
        <v>34058.330774999995</v>
      </c>
      <c r="I30" s="36">
        <v>122736</v>
      </c>
      <c r="J30" s="31">
        <v>71077.103999999992</v>
      </c>
      <c r="K30" s="32">
        <v>33761.624399999993</v>
      </c>
      <c r="M30" s="57">
        <f t="shared" si="3"/>
        <v>2625</v>
      </c>
      <c r="N30" s="33">
        <f t="shared" si="4"/>
        <v>496.125</v>
      </c>
      <c r="O30" s="34">
        <f t="shared" si="5"/>
        <v>235.65937500000291</v>
      </c>
    </row>
    <row r="31" spans="1:15">
      <c r="A31" s="48">
        <v>108782</v>
      </c>
      <c r="B31" s="8">
        <f t="shared" si="6"/>
        <v>68439.79800000001</v>
      </c>
      <c r="C31" s="9">
        <f t="shared" si="0"/>
        <v>32508.904050000005</v>
      </c>
      <c r="E31" s="35">
        <v>101496</v>
      </c>
      <c r="F31" s="8">
        <f t="shared" si="1"/>
        <v>67062.744000000006</v>
      </c>
      <c r="G31" s="9">
        <f t="shared" si="2"/>
        <v>31854.803400000001</v>
      </c>
      <c r="I31" s="36">
        <v>104133</v>
      </c>
      <c r="J31" s="31">
        <v>67561.137000000002</v>
      </c>
      <c r="K31" s="32">
        <v>32091.540075000001</v>
      </c>
      <c r="M31" s="57">
        <f t="shared" si="3"/>
        <v>7286</v>
      </c>
      <c r="N31" s="33">
        <f t="shared" si="4"/>
        <v>1377.0540000000037</v>
      </c>
      <c r="O31" s="34">
        <f t="shared" si="5"/>
        <v>654.10065000000395</v>
      </c>
    </row>
    <row r="32" spans="1:15">
      <c r="A32" s="48">
        <v>129463</v>
      </c>
      <c r="B32" s="8">
        <f t="shared" si="6"/>
        <v>72348.506999999998</v>
      </c>
      <c r="C32" s="9">
        <f t="shared" si="0"/>
        <v>34365.540824999996</v>
      </c>
      <c r="E32" s="35">
        <v>130960</v>
      </c>
      <c r="F32" s="8">
        <f t="shared" si="1"/>
        <v>72631.44</v>
      </c>
      <c r="G32" s="9">
        <f t="shared" si="2"/>
        <v>34499.934000000001</v>
      </c>
      <c r="I32" s="36">
        <v>129644</v>
      </c>
      <c r="J32" s="31">
        <v>72382.716</v>
      </c>
      <c r="K32" s="32">
        <v>34381.790099999998</v>
      </c>
      <c r="M32" s="57">
        <f t="shared" si="3"/>
        <v>-1497</v>
      </c>
      <c r="N32" s="33">
        <f t="shared" si="4"/>
        <v>-282.93300000000454</v>
      </c>
      <c r="O32" s="34">
        <f t="shared" si="5"/>
        <v>-134.3931750000047</v>
      </c>
    </row>
    <row r="33" spans="1:15">
      <c r="A33" s="48">
        <v>117355</v>
      </c>
      <c r="B33" s="8">
        <f t="shared" si="6"/>
        <v>70060.095000000001</v>
      </c>
      <c r="C33" s="9">
        <f t="shared" si="0"/>
        <v>33278.545124999997</v>
      </c>
      <c r="E33" s="35">
        <v>115273</v>
      </c>
      <c r="F33" s="8">
        <f t="shared" si="1"/>
        <v>69666.596999999994</v>
      </c>
      <c r="G33" s="9">
        <f t="shared" si="2"/>
        <v>33091.633574999993</v>
      </c>
      <c r="I33" s="36">
        <v>115022</v>
      </c>
      <c r="J33" s="31">
        <v>69619.15800000001</v>
      </c>
      <c r="K33" s="32">
        <v>33069.100050000001</v>
      </c>
      <c r="M33" s="57">
        <f t="shared" si="3"/>
        <v>2082</v>
      </c>
      <c r="N33" s="33">
        <f t="shared" si="4"/>
        <v>393.49800000000687</v>
      </c>
      <c r="O33" s="34">
        <f t="shared" si="5"/>
        <v>186.91155000000435</v>
      </c>
    </row>
    <row r="34" spans="1:15">
      <c r="A34" s="48">
        <v>110468</v>
      </c>
      <c r="B34" s="8">
        <f t="shared" si="6"/>
        <v>68758.45199999999</v>
      </c>
      <c r="C34" s="9">
        <f t="shared" si="0"/>
        <v>32660.264699999992</v>
      </c>
      <c r="E34" s="35">
        <v>110072</v>
      </c>
      <c r="F34" s="8">
        <f t="shared" si="1"/>
        <v>68683.608000000007</v>
      </c>
      <c r="G34" s="9">
        <f t="shared" si="2"/>
        <v>32624.713800000001</v>
      </c>
      <c r="I34" s="36">
        <v>109032</v>
      </c>
      <c r="J34" s="31">
        <v>68487.04800000001</v>
      </c>
      <c r="K34" s="32">
        <v>32531.347800000003</v>
      </c>
      <c r="M34" s="57">
        <f t="shared" si="3"/>
        <v>396</v>
      </c>
      <c r="N34" s="33">
        <f t="shared" si="4"/>
        <v>74.843999999982771</v>
      </c>
      <c r="O34" s="34">
        <f t="shared" si="5"/>
        <v>35.550899999991088</v>
      </c>
    </row>
    <row r="35" spans="1:15">
      <c r="A35" s="48">
        <v>102183</v>
      </c>
      <c r="B35" s="8">
        <f t="shared" si="6"/>
        <v>67192.587</v>
      </c>
      <c r="C35" s="9">
        <f t="shared" si="0"/>
        <v>31916.478824999998</v>
      </c>
      <c r="E35" s="35">
        <v>100714</v>
      </c>
      <c r="F35" s="8">
        <f t="shared" si="1"/>
        <v>66914.945999999996</v>
      </c>
      <c r="G35" s="9">
        <f t="shared" si="2"/>
        <v>31784.599349999997</v>
      </c>
      <c r="I35" s="36">
        <v>98395</v>
      </c>
      <c r="J35" s="31">
        <v>66476.654999999999</v>
      </c>
      <c r="K35" s="32">
        <v>31576.411124999999</v>
      </c>
      <c r="M35" s="57">
        <f t="shared" si="3"/>
        <v>1469</v>
      </c>
      <c r="N35" s="33">
        <f t="shared" si="4"/>
        <v>277.64100000000326</v>
      </c>
      <c r="O35" s="34">
        <f t="shared" si="5"/>
        <v>131.87947500000155</v>
      </c>
    </row>
    <row r="36" spans="1:15">
      <c r="A36" s="48">
        <v>124485</v>
      </c>
      <c r="B36" s="8">
        <f t="shared" si="6"/>
        <v>71407.664999999994</v>
      </c>
      <c r="C36" s="9">
        <f t="shared" si="0"/>
        <v>33918.640874999997</v>
      </c>
      <c r="E36" s="35">
        <v>121698</v>
      </c>
      <c r="F36" s="8">
        <f t="shared" si="1"/>
        <v>70880.921999999991</v>
      </c>
      <c r="G36" s="9">
        <f t="shared" si="2"/>
        <v>33668.437949999992</v>
      </c>
      <c r="I36" s="36">
        <v>120390</v>
      </c>
      <c r="J36" s="31">
        <v>70633.710000000006</v>
      </c>
      <c r="K36" s="32">
        <v>33551.01225</v>
      </c>
      <c r="M36" s="57">
        <f t="shared" si="3"/>
        <v>2787</v>
      </c>
      <c r="N36" s="33">
        <f t="shared" si="4"/>
        <v>526.74300000000221</v>
      </c>
      <c r="O36" s="34">
        <f t="shared" si="5"/>
        <v>250.20292500000505</v>
      </c>
    </row>
    <row r="37" spans="1:15">
      <c r="A37" s="48">
        <v>101610</v>
      </c>
      <c r="B37" s="8">
        <f t="shared" si="6"/>
        <v>67084.289999999994</v>
      </c>
      <c r="C37" s="9">
        <f t="shared" si="0"/>
        <v>31865.037749999996</v>
      </c>
      <c r="E37" s="35">
        <v>97967</v>
      </c>
      <c r="F37" s="8">
        <f t="shared" si="1"/>
        <v>66395.763000000006</v>
      </c>
      <c r="G37" s="9">
        <f t="shared" si="2"/>
        <v>31537.987425000003</v>
      </c>
      <c r="I37" s="36">
        <v>94793</v>
      </c>
      <c r="J37" s="31">
        <v>65795.876999999993</v>
      </c>
      <c r="K37" s="32">
        <v>31253.041574999996</v>
      </c>
      <c r="M37" s="57">
        <f t="shared" si="3"/>
        <v>3643</v>
      </c>
      <c r="N37" s="33">
        <f t="shared" si="4"/>
        <v>688.52699999998731</v>
      </c>
      <c r="O37" s="34">
        <f t="shared" si="5"/>
        <v>327.05032499999288</v>
      </c>
    </row>
    <row r="38" spans="1:15">
      <c r="A38" s="48">
        <v>102761</v>
      </c>
      <c r="B38" s="8">
        <f t="shared" si="6"/>
        <v>67301.828999999998</v>
      </c>
      <c r="C38" s="9">
        <f t="shared" si="0"/>
        <v>31968.368774999999</v>
      </c>
      <c r="E38" s="35">
        <v>104505</v>
      </c>
      <c r="F38" s="8">
        <f t="shared" si="1"/>
        <v>67631.445000000007</v>
      </c>
      <c r="G38" s="9">
        <f t="shared" si="2"/>
        <v>32124.936375000001</v>
      </c>
      <c r="I38" s="36">
        <v>103816</v>
      </c>
      <c r="J38" s="31">
        <v>67501.224000000002</v>
      </c>
      <c r="K38" s="32">
        <v>32063.081399999999</v>
      </c>
      <c r="M38" s="57">
        <f t="shared" si="3"/>
        <v>-1744</v>
      </c>
      <c r="N38" s="33">
        <f t="shared" si="4"/>
        <v>-329.61600000000908</v>
      </c>
      <c r="O38" s="34">
        <f t="shared" si="5"/>
        <v>-156.56760000000213</v>
      </c>
    </row>
    <row r="39" spans="1:15">
      <c r="A39" s="48">
        <v>89775</v>
      </c>
      <c r="B39" s="8">
        <f t="shared" si="6"/>
        <v>64847.474999999999</v>
      </c>
      <c r="C39" s="9">
        <f t="shared" si="0"/>
        <v>30802.550624999996</v>
      </c>
      <c r="E39" s="35">
        <v>94241</v>
      </c>
      <c r="F39" s="8">
        <f t="shared" si="1"/>
        <v>65691.548999999999</v>
      </c>
      <c r="G39" s="9">
        <f t="shared" si="2"/>
        <v>31203.485774999997</v>
      </c>
      <c r="I39" s="36">
        <v>95734</v>
      </c>
      <c r="J39" s="31">
        <v>65973.725999999995</v>
      </c>
      <c r="K39" s="32">
        <v>31337.519849999997</v>
      </c>
      <c r="M39" s="57">
        <f t="shared" si="3"/>
        <v>-4466</v>
      </c>
      <c r="N39" s="33">
        <f t="shared" si="4"/>
        <v>-844.07400000000052</v>
      </c>
      <c r="O39" s="34">
        <f t="shared" si="5"/>
        <v>-400.93515000000116</v>
      </c>
    </row>
    <row r="40" spans="1:15">
      <c r="A40" s="48">
        <v>78046</v>
      </c>
      <c r="B40" s="8">
        <f t="shared" si="6"/>
        <v>62630.694000000003</v>
      </c>
      <c r="C40" s="9">
        <f t="shared" si="0"/>
        <v>29749.57965</v>
      </c>
      <c r="E40" s="35">
        <v>82161</v>
      </c>
      <c r="F40" s="8">
        <f t="shared" si="1"/>
        <v>63408.429000000004</v>
      </c>
      <c r="G40" s="9">
        <f t="shared" si="2"/>
        <v>30119.003775000001</v>
      </c>
      <c r="I40" s="36">
        <v>83746</v>
      </c>
      <c r="J40" s="31">
        <v>63707.993999999999</v>
      </c>
      <c r="K40" s="32">
        <v>30261.297149999999</v>
      </c>
      <c r="M40" s="57">
        <f t="shared" si="3"/>
        <v>-4115</v>
      </c>
      <c r="N40" s="33">
        <f t="shared" si="4"/>
        <v>-777.73500000000058</v>
      </c>
      <c r="O40" s="34">
        <f t="shared" si="5"/>
        <v>-369.42412500000137</v>
      </c>
    </row>
    <row r="41" spans="1:15">
      <c r="A41" s="48">
        <v>69672</v>
      </c>
      <c r="B41" s="8">
        <f t="shared" si="6"/>
        <v>61048.008000000002</v>
      </c>
      <c r="C41" s="9">
        <f t="shared" si="0"/>
        <v>28997.803799999998</v>
      </c>
      <c r="E41" s="35">
        <v>70240</v>
      </c>
      <c r="F41" s="8">
        <f t="shared" si="1"/>
        <v>61155.360000000001</v>
      </c>
      <c r="G41" s="9">
        <f t="shared" si="2"/>
        <v>29048.795999999998</v>
      </c>
      <c r="I41" s="36">
        <v>70373</v>
      </c>
      <c r="J41" s="31">
        <v>61180.496999999996</v>
      </c>
      <c r="K41" s="32">
        <v>29060.736074999997</v>
      </c>
      <c r="M41" s="57">
        <f t="shared" si="3"/>
        <v>-568</v>
      </c>
      <c r="N41" s="33">
        <f t="shared" si="4"/>
        <v>-107.35199999999895</v>
      </c>
      <c r="O41" s="34">
        <f t="shared" si="5"/>
        <v>-50.992200000000594</v>
      </c>
    </row>
    <row r="42" spans="1:15">
      <c r="A42" s="48">
        <v>83615</v>
      </c>
      <c r="B42" s="8">
        <f t="shared" si="6"/>
        <v>63683.235000000001</v>
      </c>
      <c r="C42" s="9">
        <f t="shared" si="0"/>
        <v>30249.536625000001</v>
      </c>
      <c r="E42" s="35">
        <v>82444</v>
      </c>
      <c r="F42" s="8">
        <f t="shared" si="1"/>
        <v>63461.915999999997</v>
      </c>
      <c r="G42" s="9">
        <f t="shared" si="2"/>
        <v>30144.410099999997</v>
      </c>
      <c r="I42" s="36">
        <v>80744</v>
      </c>
      <c r="J42" s="31">
        <v>63140.616000000002</v>
      </c>
      <c r="K42" s="32">
        <v>29991.792600000001</v>
      </c>
      <c r="M42" s="57">
        <f t="shared" si="3"/>
        <v>1171</v>
      </c>
      <c r="N42" s="33">
        <f t="shared" si="4"/>
        <v>221.31900000000314</v>
      </c>
      <c r="O42" s="34">
        <f t="shared" si="5"/>
        <v>105.12652500000331</v>
      </c>
    </row>
    <row r="43" spans="1:15">
      <c r="A43" s="48">
        <v>94272</v>
      </c>
      <c r="B43" s="8">
        <f t="shared" si="6"/>
        <v>65697.40800000001</v>
      </c>
      <c r="C43" s="9">
        <f t="shared" si="0"/>
        <v>31206.268800000002</v>
      </c>
      <c r="E43" s="35">
        <v>94635</v>
      </c>
      <c r="F43" s="8">
        <f t="shared" si="1"/>
        <v>65766.014999999999</v>
      </c>
      <c r="G43" s="9">
        <f t="shared" si="2"/>
        <v>31238.857124999999</v>
      </c>
      <c r="I43" s="36">
        <v>93898</v>
      </c>
      <c r="J43" s="31">
        <v>65626.721999999994</v>
      </c>
      <c r="K43" s="32">
        <v>31172.692949999997</v>
      </c>
      <c r="M43" s="57">
        <f t="shared" si="3"/>
        <v>-363</v>
      </c>
      <c r="N43" s="33">
        <f t="shared" si="4"/>
        <v>-68.606999999989057</v>
      </c>
      <c r="O43" s="34">
        <f t="shared" si="5"/>
        <v>-32.588324999996985</v>
      </c>
    </row>
    <row r="44" spans="1:15">
      <c r="A44" s="48">
        <v>110130</v>
      </c>
      <c r="B44" s="8">
        <f t="shared" si="6"/>
        <v>68694.570000000007</v>
      </c>
      <c r="C44" s="9">
        <f t="shared" si="0"/>
        <v>32629.920750000001</v>
      </c>
      <c r="E44" s="35">
        <v>107187</v>
      </c>
      <c r="F44" s="8">
        <f t="shared" si="1"/>
        <v>68138.343000000008</v>
      </c>
      <c r="G44" s="9">
        <f t="shared" si="2"/>
        <v>32365.712925000003</v>
      </c>
      <c r="I44" s="36">
        <v>105953</v>
      </c>
      <c r="J44" s="31">
        <v>67905.116999999998</v>
      </c>
      <c r="K44" s="32">
        <v>32254.930574999998</v>
      </c>
      <c r="M44" s="57">
        <f t="shared" si="3"/>
        <v>2943</v>
      </c>
      <c r="N44" s="33">
        <f t="shared" si="4"/>
        <v>556.22699999999895</v>
      </c>
      <c r="O44" s="34">
        <f t="shared" si="5"/>
        <v>264.20782499999768</v>
      </c>
    </row>
    <row r="45" spans="1:15">
      <c r="A45" s="48">
        <v>105840</v>
      </c>
      <c r="B45" s="8">
        <f t="shared" si="6"/>
        <v>67883.759999999995</v>
      </c>
      <c r="C45" s="9">
        <f t="shared" si="0"/>
        <v>32244.785999999996</v>
      </c>
      <c r="E45" s="35">
        <v>104759</v>
      </c>
      <c r="F45" s="8">
        <f t="shared" si="1"/>
        <v>67679.451000000001</v>
      </c>
      <c r="G45" s="9">
        <f t="shared" si="2"/>
        <v>32147.739224999998</v>
      </c>
      <c r="I45" s="36">
        <v>103447</v>
      </c>
      <c r="J45" s="31">
        <v>67431.483000000007</v>
      </c>
      <c r="K45" s="32">
        <v>32029.954425000004</v>
      </c>
      <c r="M45" s="57">
        <f t="shared" si="3"/>
        <v>1081</v>
      </c>
      <c r="N45" s="33">
        <f t="shared" si="4"/>
        <v>204.30899999999383</v>
      </c>
      <c r="O45" s="34">
        <f t="shared" si="5"/>
        <v>97.046774999998888</v>
      </c>
    </row>
    <row r="46" spans="1:15">
      <c r="A46" s="48">
        <v>136038</v>
      </c>
      <c r="B46" s="8">
        <f t="shared" si="6"/>
        <v>73591.182000000001</v>
      </c>
      <c r="C46" s="9">
        <f t="shared" si="0"/>
        <v>34955.811450000001</v>
      </c>
      <c r="E46" s="35">
        <v>132444</v>
      </c>
      <c r="F46" s="8">
        <f t="shared" si="1"/>
        <v>72911.915999999997</v>
      </c>
      <c r="G46" s="9">
        <f t="shared" si="2"/>
        <v>34633.160099999994</v>
      </c>
      <c r="I46" s="36">
        <v>128543</v>
      </c>
      <c r="J46" s="31">
        <v>72174.626999999993</v>
      </c>
      <c r="K46" s="32">
        <v>34282.947824999996</v>
      </c>
      <c r="M46" s="57">
        <f t="shared" si="3"/>
        <v>3594</v>
      </c>
      <c r="N46" s="33">
        <f t="shared" si="4"/>
        <v>679.26600000000326</v>
      </c>
      <c r="O46" s="34">
        <f t="shared" si="5"/>
        <v>322.65135000000737</v>
      </c>
    </row>
    <row r="47" spans="1:15">
      <c r="A47" s="48">
        <v>116359</v>
      </c>
      <c r="B47" s="8">
        <f t="shared" si="6"/>
        <v>69871.850999999995</v>
      </c>
      <c r="C47" s="9">
        <f t="shared" si="0"/>
        <v>33189.129224999997</v>
      </c>
      <c r="E47" s="35">
        <v>111592</v>
      </c>
      <c r="F47" s="8">
        <f t="shared" si="1"/>
        <v>68970.888000000006</v>
      </c>
      <c r="G47" s="9">
        <f t="shared" si="2"/>
        <v>32761.1718</v>
      </c>
      <c r="I47" s="36">
        <v>107362</v>
      </c>
      <c r="J47" s="31">
        <v>68171.418000000005</v>
      </c>
      <c r="K47" s="32">
        <v>32381.42355</v>
      </c>
      <c r="M47" s="57">
        <f t="shared" si="3"/>
        <v>4767</v>
      </c>
      <c r="N47" s="33">
        <f t="shared" si="4"/>
        <v>900.96299999998882</v>
      </c>
      <c r="O47" s="34">
        <f t="shared" si="5"/>
        <v>427.95742499999687</v>
      </c>
    </row>
    <row r="48" spans="1:15">
      <c r="A48" s="48">
        <v>121673</v>
      </c>
      <c r="B48" s="8">
        <f t="shared" si="6"/>
        <v>70876.197</v>
      </c>
      <c r="C48" s="9">
        <f t="shared" si="0"/>
        <v>33666.193574999998</v>
      </c>
      <c r="E48" s="35">
        <v>120841</v>
      </c>
      <c r="F48" s="8">
        <f t="shared" si="1"/>
        <v>70718.948999999993</v>
      </c>
      <c r="G48" s="9">
        <f t="shared" si="2"/>
        <v>33591.500774999993</v>
      </c>
      <c r="I48" s="36">
        <v>118075</v>
      </c>
      <c r="J48" s="31">
        <v>70196.175000000003</v>
      </c>
      <c r="K48" s="32">
        <v>33343.183125000003</v>
      </c>
      <c r="M48" s="57">
        <f t="shared" si="3"/>
        <v>832</v>
      </c>
      <c r="N48" s="33">
        <f t="shared" si="4"/>
        <v>157.24800000000687</v>
      </c>
      <c r="O48" s="34">
        <f t="shared" si="5"/>
        <v>74.692800000004354</v>
      </c>
    </row>
    <row r="49" spans="1:15">
      <c r="A49" s="48">
        <v>104079</v>
      </c>
      <c r="B49" s="8">
        <f t="shared" si="6"/>
        <v>67550.930999999997</v>
      </c>
      <c r="C49" s="9">
        <f t="shared" si="0"/>
        <v>32086.692224999995</v>
      </c>
      <c r="E49" s="35">
        <v>101470</v>
      </c>
      <c r="F49" s="8">
        <f t="shared" si="1"/>
        <v>67057.83</v>
      </c>
      <c r="G49" s="9">
        <f t="shared" si="2"/>
        <v>31852.469249999998</v>
      </c>
      <c r="I49" s="36">
        <v>100998</v>
      </c>
      <c r="J49" s="31">
        <v>66968.622000000003</v>
      </c>
      <c r="K49" s="32">
        <v>31810.095450000001</v>
      </c>
      <c r="M49" s="57">
        <f t="shared" si="3"/>
        <v>2609</v>
      </c>
      <c r="N49" s="33">
        <f t="shared" si="4"/>
        <v>493.10099999999511</v>
      </c>
      <c r="O49" s="34">
        <f t="shared" si="5"/>
        <v>234.22297499999695</v>
      </c>
    </row>
    <row r="50" spans="1:15">
      <c r="A50" s="48">
        <v>86293</v>
      </c>
      <c r="B50" s="8">
        <f t="shared" si="6"/>
        <v>64189.377</v>
      </c>
      <c r="C50" s="9">
        <f t="shared" si="0"/>
        <v>30489.954074999998</v>
      </c>
      <c r="E50" s="35">
        <v>87819</v>
      </c>
      <c r="F50" s="8">
        <f t="shared" si="1"/>
        <v>64477.790999999997</v>
      </c>
      <c r="G50" s="9">
        <f t="shared" si="2"/>
        <v>30626.950724999999</v>
      </c>
      <c r="I50" s="36">
        <v>87606</v>
      </c>
      <c r="J50" s="31">
        <v>64437.534</v>
      </c>
      <c r="K50" s="32">
        <v>30607.828649999999</v>
      </c>
      <c r="M50" s="57">
        <f t="shared" si="3"/>
        <v>-1526</v>
      </c>
      <c r="N50" s="33">
        <f t="shared" si="4"/>
        <v>-288.41399999999703</v>
      </c>
      <c r="O50" s="34">
        <f t="shared" si="5"/>
        <v>-136.99665000000095</v>
      </c>
    </row>
    <row r="51" spans="1:15">
      <c r="A51" s="48">
        <v>89223</v>
      </c>
      <c r="B51" s="8">
        <f t="shared" si="6"/>
        <v>64743.146999999997</v>
      </c>
      <c r="C51" s="9">
        <f t="shared" si="0"/>
        <v>30752.994824999998</v>
      </c>
      <c r="E51" s="35">
        <v>88451</v>
      </c>
      <c r="F51" s="8">
        <f t="shared" si="1"/>
        <v>64597.239000000001</v>
      </c>
      <c r="G51" s="9">
        <f t="shared" si="2"/>
        <v>30683.688524999998</v>
      </c>
      <c r="I51" s="36">
        <v>88444</v>
      </c>
      <c r="J51" s="31">
        <v>64595.915999999997</v>
      </c>
      <c r="K51" s="32">
        <v>30683.060099999999</v>
      </c>
      <c r="M51" s="57">
        <f t="shared" si="3"/>
        <v>772</v>
      </c>
      <c r="N51" s="33">
        <f t="shared" si="4"/>
        <v>145.90799999999581</v>
      </c>
      <c r="O51" s="34">
        <f t="shared" si="5"/>
        <v>69.306300000000192</v>
      </c>
    </row>
    <row r="52" spans="1:15">
      <c r="A52" s="48">
        <v>117702</v>
      </c>
      <c r="B52" s="8">
        <f t="shared" si="6"/>
        <v>70125.678</v>
      </c>
      <c r="C52" s="9">
        <f t="shared" si="0"/>
        <v>33309.697049999995</v>
      </c>
      <c r="E52" s="35">
        <v>115045</v>
      </c>
      <c r="F52" s="8">
        <f t="shared" si="1"/>
        <v>69623.505000000005</v>
      </c>
      <c r="G52" s="9">
        <f t="shared" si="2"/>
        <v>33071.164875000002</v>
      </c>
      <c r="I52" s="36">
        <v>114742</v>
      </c>
      <c r="J52" s="31">
        <v>69566.237999999998</v>
      </c>
      <c r="K52" s="32">
        <v>33043.963049999998</v>
      </c>
      <c r="M52" s="57">
        <f t="shared" si="3"/>
        <v>2657</v>
      </c>
      <c r="N52" s="33">
        <f t="shared" si="4"/>
        <v>502.17299999999523</v>
      </c>
      <c r="O52" s="34">
        <f t="shared" si="5"/>
        <v>238.532174999993</v>
      </c>
    </row>
    <row r="53" spans="1:15">
      <c r="A53" s="48">
        <v>116133</v>
      </c>
      <c r="B53" s="8">
        <f t="shared" si="6"/>
        <v>69829.137000000002</v>
      </c>
      <c r="C53" s="9">
        <f t="shared" si="0"/>
        <v>33168.840075</v>
      </c>
      <c r="E53" s="35">
        <v>114272</v>
      </c>
      <c r="F53" s="8">
        <f t="shared" si="1"/>
        <v>69477.40800000001</v>
      </c>
      <c r="G53" s="9">
        <f t="shared" si="2"/>
        <v>33001.768800000005</v>
      </c>
      <c r="I53" s="36">
        <v>114481</v>
      </c>
      <c r="J53" s="31">
        <v>69516.909</v>
      </c>
      <c r="K53" s="32">
        <v>33020.531774999996</v>
      </c>
      <c r="M53" s="57">
        <f t="shared" si="3"/>
        <v>1861</v>
      </c>
      <c r="N53" s="33">
        <f t="shared" si="4"/>
        <v>351.72899999999208</v>
      </c>
      <c r="O53" s="34">
        <f t="shared" si="5"/>
        <v>167.07127499999478</v>
      </c>
    </row>
    <row r="54" spans="1:15">
      <c r="A54" s="48">
        <v>132822</v>
      </c>
      <c r="B54" s="8">
        <f t="shared" si="6"/>
        <v>72983.358000000007</v>
      </c>
      <c r="C54" s="9">
        <f t="shared" si="0"/>
        <v>34667.095050000004</v>
      </c>
      <c r="E54" s="35">
        <v>128922</v>
      </c>
      <c r="F54" s="8">
        <f t="shared" si="1"/>
        <v>72246.258000000002</v>
      </c>
      <c r="G54" s="9">
        <f t="shared" si="2"/>
        <v>34316.972549999999</v>
      </c>
      <c r="I54" s="36">
        <v>125667</v>
      </c>
      <c r="J54" s="31">
        <v>71631.063000000009</v>
      </c>
      <c r="K54" s="32">
        <v>34024.754925000001</v>
      </c>
      <c r="M54" s="57">
        <f t="shared" si="3"/>
        <v>3900</v>
      </c>
      <c r="N54" s="33">
        <f t="shared" si="4"/>
        <v>737.10000000000582</v>
      </c>
      <c r="O54" s="34">
        <f t="shared" si="5"/>
        <v>350.12250000000495</v>
      </c>
    </row>
    <row r="55" spans="1:15">
      <c r="A55" s="48">
        <v>132606</v>
      </c>
      <c r="B55" s="8">
        <f t="shared" si="6"/>
        <v>72942.534</v>
      </c>
      <c r="C55" s="9">
        <f t="shared" si="0"/>
        <v>34647.703649999996</v>
      </c>
      <c r="E55" s="35">
        <v>124147</v>
      </c>
      <c r="F55" s="8">
        <f t="shared" si="1"/>
        <v>71343.78300000001</v>
      </c>
      <c r="G55" s="9">
        <f t="shared" si="2"/>
        <v>33888.296925000002</v>
      </c>
      <c r="I55" s="36">
        <v>125950</v>
      </c>
      <c r="J55" s="31">
        <v>71684.55</v>
      </c>
      <c r="K55" s="32">
        <v>34050.161249999997</v>
      </c>
      <c r="M55" s="57">
        <f t="shared" si="3"/>
        <v>8459</v>
      </c>
      <c r="N55" s="33">
        <f t="shared" si="4"/>
        <v>1598.7509999999893</v>
      </c>
      <c r="O55" s="34">
        <f t="shared" si="5"/>
        <v>759.40672499999346</v>
      </c>
    </row>
    <row r="56" spans="1:15">
      <c r="A56" s="48">
        <v>121879</v>
      </c>
      <c r="B56" s="8">
        <f t="shared" si="6"/>
        <v>70915.130999999994</v>
      </c>
      <c r="C56" s="9">
        <f t="shared" si="0"/>
        <v>33684.687224999994</v>
      </c>
      <c r="E56" s="35">
        <v>121152</v>
      </c>
      <c r="F56" s="8">
        <f t="shared" si="1"/>
        <v>70777.728000000003</v>
      </c>
      <c r="G56" s="9">
        <f t="shared" si="2"/>
        <v>33619.4208</v>
      </c>
      <c r="I56" s="36">
        <v>119549</v>
      </c>
      <c r="J56" s="31">
        <v>70474.760999999999</v>
      </c>
      <c r="K56" s="32">
        <v>33475.511474999999</v>
      </c>
      <c r="M56" s="57">
        <f t="shared" si="3"/>
        <v>727</v>
      </c>
      <c r="N56" s="33">
        <f t="shared" si="4"/>
        <v>137.40299999999115</v>
      </c>
      <c r="O56" s="34">
        <f t="shared" si="5"/>
        <v>65.266424999994342</v>
      </c>
    </row>
    <row r="57" spans="1:15">
      <c r="A57" s="48">
        <v>124837</v>
      </c>
      <c r="B57" s="8">
        <f t="shared" si="6"/>
        <v>71474.192999999999</v>
      </c>
      <c r="C57" s="9">
        <f t="shared" si="0"/>
        <v>33950.241674999997</v>
      </c>
      <c r="E57" s="35">
        <v>120072</v>
      </c>
      <c r="F57" s="8">
        <f t="shared" si="1"/>
        <v>70573.608000000007</v>
      </c>
      <c r="G57" s="9">
        <f t="shared" si="2"/>
        <v>33522.463800000005</v>
      </c>
      <c r="I57" s="36">
        <v>118622</v>
      </c>
      <c r="J57" s="31">
        <v>70299.558000000005</v>
      </c>
      <c r="K57" s="32">
        <v>33392.290050000003</v>
      </c>
      <c r="M57" s="57">
        <f t="shared" si="3"/>
        <v>4765</v>
      </c>
      <c r="N57" s="33">
        <f t="shared" si="4"/>
        <v>900.58499999999185</v>
      </c>
      <c r="O57" s="34">
        <f t="shared" si="5"/>
        <v>427.77787499999249</v>
      </c>
    </row>
    <row r="58" spans="1:15">
      <c r="A58" s="48">
        <v>124752</v>
      </c>
      <c r="B58" s="8">
        <f t="shared" si="6"/>
        <v>71458.127999999997</v>
      </c>
      <c r="C58" s="9">
        <f t="shared" si="0"/>
        <v>33942.610799999995</v>
      </c>
      <c r="E58" s="35">
        <v>131783</v>
      </c>
      <c r="F58" s="8">
        <f t="shared" si="1"/>
        <v>72786.986999999994</v>
      </c>
      <c r="G58" s="9">
        <f t="shared" si="2"/>
        <v>34573.818824999995</v>
      </c>
      <c r="I58" s="36">
        <v>131591</v>
      </c>
      <c r="J58" s="31">
        <v>72750.698999999993</v>
      </c>
      <c r="K58" s="32">
        <v>34556.582024999996</v>
      </c>
      <c r="M58" s="57">
        <f t="shared" si="3"/>
        <v>-7031</v>
      </c>
      <c r="N58" s="33">
        <f t="shared" si="4"/>
        <v>-1328.8589999999967</v>
      </c>
      <c r="O58" s="34">
        <f t="shared" si="5"/>
        <v>-631.20802499999991</v>
      </c>
    </row>
    <row r="59" spans="1:15">
      <c r="A59" s="48">
        <v>133610</v>
      </c>
      <c r="B59" s="8">
        <f t="shared" si="6"/>
        <v>73132.289999999994</v>
      </c>
      <c r="C59" s="9">
        <f t="shared" si="0"/>
        <v>34737.837749999999</v>
      </c>
      <c r="E59" s="35">
        <v>128703</v>
      </c>
      <c r="F59" s="8">
        <f t="shared" si="1"/>
        <v>72204.866999999998</v>
      </c>
      <c r="G59" s="9">
        <f t="shared" si="2"/>
        <v>34297.311824999997</v>
      </c>
      <c r="I59" s="36">
        <v>123732</v>
      </c>
      <c r="J59" s="31">
        <v>71265.347999999998</v>
      </c>
      <c r="K59" s="32">
        <v>33851.040300000001</v>
      </c>
      <c r="M59" s="57">
        <f t="shared" si="3"/>
        <v>4907</v>
      </c>
      <c r="N59" s="33">
        <f t="shared" si="4"/>
        <v>927.42299999999523</v>
      </c>
      <c r="O59" s="34">
        <f t="shared" si="5"/>
        <v>440.52592500000173</v>
      </c>
    </row>
    <row r="60" spans="1:15">
      <c r="A60" s="48">
        <v>126073</v>
      </c>
      <c r="B60" s="8">
        <f t="shared" si="6"/>
        <v>71707.796999999991</v>
      </c>
      <c r="C60" s="9">
        <f t="shared" si="0"/>
        <v>34061.203574999992</v>
      </c>
      <c r="E60" s="35">
        <v>121204</v>
      </c>
      <c r="F60" s="8">
        <f t="shared" si="1"/>
        <v>70787.555999999997</v>
      </c>
      <c r="G60" s="9">
        <f t="shared" si="2"/>
        <v>33624.089099999997</v>
      </c>
      <c r="I60" s="36">
        <v>121442</v>
      </c>
      <c r="J60" s="31">
        <v>70832.538</v>
      </c>
      <c r="K60" s="32">
        <v>33645.455549999999</v>
      </c>
      <c r="M60" s="57">
        <f t="shared" si="3"/>
        <v>4869</v>
      </c>
      <c r="N60" s="33">
        <f t="shared" si="4"/>
        <v>920.24099999999453</v>
      </c>
      <c r="O60" s="34">
        <f t="shared" si="5"/>
        <v>437.11447499999485</v>
      </c>
    </row>
    <row r="61" spans="1:15">
      <c r="A61" s="48">
        <v>134291</v>
      </c>
      <c r="B61" s="8">
        <f t="shared" si="6"/>
        <v>73260.998999999996</v>
      </c>
      <c r="C61" s="9">
        <f t="shared" si="0"/>
        <v>34798.974524999998</v>
      </c>
      <c r="E61" s="35">
        <v>127072</v>
      </c>
      <c r="F61" s="8">
        <f t="shared" si="1"/>
        <v>71896.608000000007</v>
      </c>
      <c r="G61" s="9">
        <f t="shared" si="2"/>
        <v>34150.888800000001</v>
      </c>
      <c r="I61" s="36">
        <v>124709</v>
      </c>
      <c r="J61" s="31">
        <v>71450.001000000004</v>
      </c>
      <c r="K61" s="32">
        <v>33938.750475000001</v>
      </c>
      <c r="M61" s="57">
        <f t="shared" si="3"/>
        <v>7219</v>
      </c>
      <c r="N61" s="33">
        <f t="shared" si="4"/>
        <v>1364.3909999999887</v>
      </c>
      <c r="O61" s="34">
        <f t="shared" si="5"/>
        <v>648.08572499999718</v>
      </c>
    </row>
    <row r="62" spans="1:15">
      <c r="A62" s="48">
        <v>125613</v>
      </c>
      <c r="B62" s="8">
        <f t="shared" si="6"/>
        <v>71620.857000000004</v>
      </c>
      <c r="C62" s="9">
        <f t="shared" si="0"/>
        <v>34019.907075000003</v>
      </c>
      <c r="E62" s="35">
        <v>117559</v>
      </c>
      <c r="F62" s="8">
        <f t="shared" si="1"/>
        <v>70098.650999999998</v>
      </c>
      <c r="G62" s="9">
        <f t="shared" si="2"/>
        <v>33296.859225</v>
      </c>
      <c r="I62" s="36">
        <v>113247</v>
      </c>
      <c r="J62" s="31">
        <v>69283.683000000005</v>
      </c>
      <c r="K62" s="32">
        <v>32909.749425000002</v>
      </c>
      <c r="M62" s="57">
        <f t="shared" si="3"/>
        <v>8054</v>
      </c>
      <c r="N62" s="33">
        <f t="shared" si="4"/>
        <v>1522.2060000000056</v>
      </c>
      <c r="O62" s="34">
        <f t="shared" si="5"/>
        <v>723.04785000000265</v>
      </c>
    </row>
    <row r="63" spans="1:15">
      <c r="A63" s="48">
        <v>124040</v>
      </c>
      <c r="B63" s="8">
        <f t="shared" si="6"/>
        <v>71323.56</v>
      </c>
      <c r="C63" s="9">
        <f t="shared" si="0"/>
        <v>33878.690999999999</v>
      </c>
      <c r="E63" s="35">
        <v>121567</v>
      </c>
      <c r="F63" s="8">
        <f t="shared" si="1"/>
        <v>70856.163</v>
      </c>
      <c r="G63" s="9">
        <f t="shared" si="2"/>
        <v>33656.677425000002</v>
      </c>
      <c r="I63" s="36">
        <v>120526</v>
      </c>
      <c r="J63" s="31">
        <v>70659.41399999999</v>
      </c>
      <c r="K63" s="32">
        <v>33563.221649999992</v>
      </c>
      <c r="M63" s="57">
        <f t="shared" si="3"/>
        <v>2473</v>
      </c>
      <c r="N63" s="33">
        <f t="shared" si="4"/>
        <v>467.39699999999721</v>
      </c>
      <c r="O63" s="34">
        <f t="shared" si="5"/>
        <v>222.01357499999722</v>
      </c>
    </row>
    <row r="64" spans="1:15">
      <c r="A64" s="48">
        <v>127298</v>
      </c>
      <c r="B64" s="8">
        <f t="shared" si="6"/>
        <v>71939.322</v>
      </c>
      <c r="C64" s="9">
        <f t="shared" si="0"/>
        <v>34171.177949999998</v>
      </c>
      <c r="E64" s="35">
        <v>127068</v>
      </c>
      <c r="F64" s="8">
        <f t="shared" si="1"/>
        <v>71895.851999999999</v>
      </c>
      <c r="G64" s="9">
        <f t="shared" si="2"/>
        <v>34150.529699999999</v>
      </c>
      <c r="I64" s="36">
        <v>124523</v>
      </c>
      <c r="J64" s="31">
        <v>71414.846999999994</v>
      </c>
      <c r="K64" s="32">
        <v>33922.052324999997</v>
      </c>
      <c r="M64" s="57">
        <f t="shared" si="3"/>
        <v>230</v>
      </c>
      <c r="N64" s="33">
        <f t="shared" si="4"/>
        <v>43.470000000001164</v>
      </c>
      <c r="O64" s="34">
        <f t="shared" si="5"/>
        <v>20.64824999999837</v>
      </c>
    </row>
    <row r="65" spans="1:15">
      <c r="A65" s="48">
        <v>137164</v>
      </c>
      <c r="B65" s="8">
        <f t="shared" si="6"/>
        <v>73803.995999999999</v>
      </c>
      <c r="C65" s="9">
        <f t="shared" si="0"/>
        <v>35056.898099999999</v>
      </c>
      <c r="E65" s="35">
        <v>136302</v>
      </c>
      <c r="F65" s="8">
        <f t="shared" si="1"/>
        <v>73641.078000000009</v>
      </c>
      <c r="G65" s="9">
        <f t="shared" si="2"/>
        <v>34979.512050000005</v>
      </c>
      <c r="I65" s="36">
        <v>136945</v>
      </c>
      <c r="J65" s="31">
        <v>73762.604999999996</v>
      </c>
      <c r="K65" s="32">
        <v>35037.237374999997</v>
      </c>
      <c r="M65" s="57">
        <f t="shared" si="3"/>
        <v>862</v>
      </c>
      <c r="N65" s="33">
        <f t="shared" si="4"/>
        <v>162.91799999999057</v>
      </c>
      <c r="O65" s="34">
        <f t="shared" si="5"/>
        <v>77.386049999993702</v>
      </c>
    </row>
    <row r="66" spans="1:15">
      <c r="A66" s="48">
        <v>136274</v>
      </c>
      <c r="B66" s="8">
        <f t="shared" si="6"/>
        <v>73635.785999999993</v>
      </c>
      <c r="C66" s="9">
        <f t="shared" si="0"/>
        <v>34976.998349999994</v>
      </c>
      <c r="E66" s="35">
        <v>131993</v>
      </c>
      <c r="F66" s="8">
        <f t="shared" si="1"/>
        <v>72826.676999999996</v>
      </c>
      <c r="G66" s="9">
        <f t="shared" si="2"/>
        <v>34592.671574999993</v>
      </c>
      <c r="I66" s="36">
        <v>127314</v>
      </c>
      <c r="J66" s="31">
        <v>71942.346000000005</v>
      </c>
      <c r="K66" s="32">
        <v>34172.614350000003</v>
      </c>
      <c r="M66" s="57">
        <f t="shared" si="3"/>
        <v>4281</v>
      </c>
      <c r="N66" s="33">
        <f t="shared" si="4"/>
        <v>809.10899999999674</v>
      </c>
      <c r="O66" s="34">
        <f t="shared" si="5"/>
        <v>384.32677500000136</v>
      </c>
    </row>
    <row r="67" spans="1:15">
      <c r="A67" s="48">
        <v>128016</v>
      </c>
      <c r="B67" s="8">
        <f t="shared" si="6"/>
        <v>72075.02399999999</v>
      </c>
      <c r="C67" s="9">
        <f t="shared" si="0"/>
        <v>34235.636399999996</v>
      </c>
      <c r="E67" s="35">
        <v>126316</v>
      </c>
      <c r="F67" s="8">
        <f t="shared" si="1"/>
        <v>71753.723999999987</v>
      </c>
      <c r="G67" s="9">
        <f t="shared" si="2"/>
        <v>34083.018899999995</v>
      </c>
      <c r="I67" s="36">
        <v>124259</v>
      </c>
      <c r="J67" s="31">
        <v>71364.951000000001</v>
      </c>
      <c r="K67" s="32">
        <v>33898.351725</v>
      </c>
      <c r="M67" s="57">
        <f t="shared" si="3"/>
        <v>1700</v>
      </c>
      <c r="N67" s="33">
        <f t="shared" si="4"/>
        <v>321.30000000000291</v>
      </c>
      <c r="O67" s="34">
        <f t="shared" si="5"/>
        <v>152.61750000000029</v>
      </c>
    </row>
    <row r="68" spans="1:15">
      <c r="A68" s="48">
        <v>112766</v>
      </c>
      <c r="B68" s="8">
        <f t="shared" si="6"/>
        <v>69192.77399999999</v>
      </c>
      <c r="C68" s="9">
        <f t="shared" si="0"/>
        <v>32866.567649999997</v>
      </c>
      <c r="E68" s="35">
        <v>111543</v>
      </c>
      <c r="F68" s="8">
        <f t="shared" si="1"/>
        <v>68961.626999999993</v>
      </c>
      <c r="G68" s="9">
        <f t="shared" si="2"/>
        <v>32756.772824999996</v>
      </c>
      <c r="I68" s="36">
        <v>110049</v>
      </c>
      <c r="J68" s="31">
        <v>68679.260999999999</v>
      </c>
      <c r="K68" s="32">
        <v>32622.648974999996</v>
      </c>
      <c r="M68" s="57">
        <f t="shared" si="3"/>
        <v>1223</v>
      </c>
      <c r="N68" s="33">
        <f t="shared" si="4"/>
        <v>231.14699999999721</v>
      </c>
      <c r="O68" s="34">
        <f t="shared" si="5"/>
        <v>109.79482500000086</v>
      </c>
    </row>
    <row r="69" spans="1:15">
      <c r="A69" s="48">
        <v>108854</v>
      </c>
      <c r="B69" s="8">
        <f t="shared" si="6"/>
        <v>68453.406000000003</v>
      </c>
      <c r="C69" s="9">
        <f t="shared" si="0"/>
        <v>32515.367849999999</v>
      </c>
      <c r="E69" s="35">
        <v>105416</v>
      </c>
      <c r="F69" s="8">
        <f t="shared" si="1"/>
        <v>67803.623999999996</v>
      </c>
      <c r="G69" s="9">
        <f t="shared" si="2"/>
        <v>32206.721399999995</v>
      </c>
      <c r="I69" s="36">
        <v>106829</v>
      </c>
      <c r="J69" s="31">
        <v>68070.680999999997</v>
      </c>
      <c r="K69" s="32">
        <v>32333.573474999997</v>
      </c>
      <c r="M69" s="57">
        <f t="shared" si="3"/>
        <v>3438</v>
      </c>
      <c r="N69" s="33">
        <f t="shared" si="4"/>
        <v>649.78200000000652</v>
      </c>
      <c r="O69" s="34">
        <f t="shared" si="5"/>
        <v>308.64645000000382</v>
      </c>
    </row>
    <row r="70" spans="1:15">
      <c r="A70" s="48">
        <v>106852</v>
      </c>
      <c r="B70" s="8">
        <f t="shared" si="6"/>
        <v>68075.028000000006</v>
      </c>
      <c r="C70" s="9">
        <f t="shared" si="0"/>
        <v>32335.638300000002</v>
      </c>
      <c r="E70" s="35">
        <v>109296</v>
      </c>
      <c r="F70" s="8">
        <f t="shared" si="1"/>
        <v>68536.943999999989</v>
      </c>
      <c r="G70" s="9">
        <f t="shared" si="2"/>
        <v>32555.048399999992</v>
      </c>
      <c r="I70" s="36">
        <v>108010</v>
      </c>
      <c r="J70" s="31">
        <v>68293.89</v>
      </c>
      <c r="K70" s="32">
        <v>32439.597749999997</v>
      </c>
      <c r="M70" s="57">
        <f t="shared" si="3"/>
        <v>-2444</v>
      </c>
      <c r="N70" s="33">
        <f t="shared" si="4"/>
        <v>-461.91599999998289</v>
      </c>
      <c r="O70" s="34">
        <f t="shared" si="5"/>
        <v>-219.41009999999005</v>
      </c>
    </row>
    <row r="71" spans="1:15">
      <c r="A71" s="48">
        <v>125987</v>
      </c>
      <c r="B71" s="8">
        <f t="shared" si="6"/>
        <v>71691.543000000005</v>
      </c>
      <c r="C71" s="9">
        <f t="shared" si="0"/>
        <v>34053.482925000004</v>
      </c>
      <c r="E71" s="35">
        <v>124737</v>
      </c>
      <c r="F71" s="8">
        <f t="shared" si="1"/>
        <v>71455.293000000005</v>
      </c>
      <c r="G71" s="9">
        <f t="shared" si="2"/>
        <v>33941.264175000004</v>
      </c>
      <c r="I71" s="36">
        <v>123833</v>
      </c>
      <c r="J71" s="31">
        <v>71284.436999999991</v>
      </c>
      <c r="K71" s="32">
        <v>33860.107574999995</v>
      </c>
      <c r="M71" s="57">
        <f t="shared" si="3"/>
        <v>1250</v>
      </c>
      <c r="N71" s="33">
        <f t="shared" si="4"/>
        <v>236.25</v>
      </c>
      <c r="O71" s="34">
        <f t="shared" si="5"/>
        <v>112.21875</v>
      </c>
    </row>
    <row r="72" spans="1:15">
      <c r="A72" s="48">
        <v>112916</v>
      </c>
      <c r="B72" s="8">
        <f t="shared" si="6"/>
        <v>69221.123999999996</v>
      </c>
      <c r="C72" s="9">
        <f t="shared" si="0"/>
        <v>32880.033899999995</v>
      </c>
      <c r="E72" s="35">
        <v>112476</v>
      </c>
      <c r="F72" s="8">
        <f t="shared" si="1"/>
        <v>69137.963999999993</v>
      </c>
      <c r="G72" s="9">
        <f t="shared" si="2"/>
        <v>32840.532899999998</v>
      </c>
      <c r="I72" s="36">
        <v>109406</v>
      </c>
      <c r="J72" s="31">
        <v>68557.733999999997</v>
      </c>
      <c r="K72" s="32">
        <v>32564.923649999997</v>
      </c>
      <c r="M72" s="57">
        <f t="shared" si="3"/>
        <v>440</v>
      </c>
      <c r="N72" s="33">
        <f t="shared" si="4"/>
        <v>83.160000000003492</v>
      </c>
      <c r="O72" s="34">
        <f t="shared" si="5"/>
        <v>39.500999999996566</v>
      </c>
    </row>
    <row r="73" spans="1:15">
      <c r="A73" s="48">
        <v>127530</v>
      </c>
      <c r="B73" s="8">
        <f t="shared" si="6"/>
        <v>71983.17</v>
      </c>
      <c r="C73" s="9">
        <f t="shared" si="0"/>
        <v>34192.005749999997</v>
      </c>
      <c r="E73" s="35">
        <v>126477</v>
      </c>
      <c r="F73" s="8">
        <f t="shared" si="1"/>
        <v>71784.153000000006</v>
      </c>
      <c r="G73" s="9">
        <f t="shared" si="2"/>
        <v>34097.472675000005</v>
      </c>
      <c r="I73" s="36">
        <v>122781</v>
      </c>
      <c r="J73" s="31">
        <v>71085.608999999997</v>
      </c>
      <c r="K73" s="32">
        <v>33765.664274999996</v>
      </c>
      <c r="M73" s="57">
        <f t="shared" si="3"/>
        <v>1053</v>
      </c>
      <c r="N73" s="33">
        <f t="shared" si="4"/>
        <v>199.01699999999255</v>
      </c>
      <c r="O73" s="34">
        <f t="shared" si="5"/>
        <v>94.533074999992095</v>
      </c>
    </row>
    <row r="74" spans="1:15">
      <c r="A74" s="48">
        <v>81939</v>
      </c>
      <c r="B74" s="8">
        <f t="shared" si="6"/>
        <v>63366.470999999998</v>
      </c>
      <c r="C74" s="9">
        <f t="shared" ref="C74:C137" si="7">B74*0.475</f>
        <v>30099.073724999998</v>
      </c>
      <c r="E74" s="35">
        <v>82541</v>
      </c>
      <c r="F74" s="8">
        <f t="shared" ref="F74:F137" si="8">(38000+(E74*0.15))*1.26</f>
        <v>63480.249000000003</v>
      </c>
      <c r="G74" s="9">
        <f t="shared" ref="G74:G137" si="9">F74*0.475</f>
        <v>30153.118275000001</v>
      </c>
      <c r="I74" s="36">
        <v>82746</v>
      </c>
      <c r="J74" s="31">
        <v>63518.993999999999</v>
      </c>
      <c r="K74" s="32">
        <v>30171.522149999997</v>
      </c>
      <c r="M74" s="57">
        <f t="shared" ref="M74:M137" si="10">+A74-E74</f>
        <v>-602</v>
      </c>
      <c r="N74" s="33">
        <f t="shared" ref="N74:N137" si="11">+B74-F74</f>
        <v>-113.7780000000057</v>
      </c>
      <c r="O74" s="34">
        <f t="shared" ref="O74:O137" si="12">+C74-G74</f>
        <v>-54.044550000002346</v>
      </c>
    </row>
    <row r="75" spans="1:15">
      <c r="A75" s="48">
        <v>62753</v>
      </c>
      <c r="B75" s="8">
        <f t="shared" ref="B75:B138" si="13">(38000+(A75*0.15))*1.26</f>
        <v>59740.316999999995</v>
      </c>
      <c r="C75" s="9">
        <f t="shared" si="7"/>
        <v>28376.650574999996</v>
      </c>
      <c r="E75" s="35">
        <v>64494</v>
      </c>
      <c r="F75" s="8">
        <f t="shared" si="8"/>
        <v>60069.366000000002</v>
      </c>
      <c r="G75" s="9">
        <f t="shared" si="9"/>
        <v>28532.948850000001</v>
      </c>
      <c r="I75" s="36">
        <v>65634</v>
      </c>
      <c r="J75" s="31">
        <v>60284.826000000001</v>
      </c>
      <c r="K75" s="32">
        <v>28635.29235</v>
      </c>
      <c r="M75" s="57">
        <f t="shared" si="10"/>
        <v>-1741</v>
      </c>
      <c r="N75" s="33">
        <f t="shared" si="11"/>
        <v>-329.04900000000634</v>
      </c>
      <c r="O75" s="34">
        <f t="shared" si="12"/>
        <v>-156.29827500000465</v>
      </c>
    </row>
    <row r="76" spans="1:15">
      <c r="A76" s="48">
        <v>121514</v>
      </c>
      <c r="B76" s="8">
        <f t="shared" si="13"/>
        <v>70846.145999999993</v>
      </c>
      <c r="C76" s="9">
        <f t="shared" si="7"/>
        <v>33651.919349999996</v>
      </c>
      <c r="E76" s="35">
        <v>120201</v>
      </c>
      <c r="F76" s="8">
        <f t="shared" si="8"/>
        <v>70597.988999999987</v>
      </c>
      <c r="G76" s="9">
        <f t="shared" si="9"/>
        <v>33534.044774999995</v>
      </c>
      <c r="I76" s="36">
        <v>119583</v>
      </c>
      <c r="J76" s="31">
        <v>70481.186999999991</v>
      </c>
      <c r="K76" s="32">
        <v>33478.563824999997</v>
      </c>
      <c r="M76" s="57">
        <f t="shared" si="10"/>
        <v>1313</v>
      </c>
      <c r="N76" s="33">
        <f t="shared" si="11"/>
        <v>248.15700000000652</v>
      </c>
      <c r="O76" s="34">
        <f t="shared" si="12"/>
        <v>117.87457500000164</v>
      </c>
    </row>
    <row r="77" spans="1:15">
      <c r="A77" s="48">
        <v>111592</v>
      </c>
      <c r="B77" s="8">
        <f t="shared" si="13"/>
        <v>68970.888000000006</v>
      </c>
      <c r="C77" s="9">
        <f t="shared" si="7"/>
        <v>32761.1718</v>
      </c>
      <c r="E77" s="35">
        <v>112972</v>
      </c>
      <c r="F77" s="8">
        <f t="shared" si="8"/>
        <v>69231.707999999999</v>
      </c>
      <c r="G77" s="9">
        <f t="shared" si="9"/>
        <v>32885.061300000001</v>
      </c>
      <c r="I77" s="36">
        <v>112414</v>
      </c>
      <c r="J77" s="31">
        <v>69126.245999999999</v>
      </c>
      <c r="K77" s="32">
        <v>32834.966849999997</v>
      </c>
      <c r="M77" s="57">
        <f t="shared" si="10"/>
        <v>-1380</v>
      </c>
      <c r="N77" s="33">
        <f t="shared" si="11"/>
        <v>-260.81999999999243</v>
      </c>
      <c r="O77" s="34">
        <f t="shared" si="12"/>
        <v>-123.88950000000114</v>
      </c>
    </row>
    <row r="78" spans="1:15">
      <c r="A78" s="48">
        <v>118909</v>
      </c>
      <c r="B78" s="8">
        <f t="shared" si="13"/>
        <v>70353.800999999992</v>
      </c>
      <c r="C78" s="9">
        <f t="shared" si="7"/>
        <v>33418.055474999994</v>
      </c>
      <c r="E78" s="35">
        <v>120309</v>
      </c>
      <c r="F78" s="8">
        <f t="shared" si="8"/>
        <v>70618.400999999998</v>
      </c>
      <c r="G78" s="9">
        <f t="shared" si="9"/>
        <v>33543.740474999999</v>
      </c>
      <c r="I78" s="36">
        <v>119566</v>
      </c>
      <c r="J78" s="31">
        <v>70477.973999999987</v>
      </c>
      <c r="K78" s="32">
        <v>33477.037649999991</v>
      </c>
      <c r="M78" s="57">
        <f t="shared" si="10"/>
        <v>-1400</v>
      </c>
      <c r="N78" s="33">
        <f t="shared" si="11"/>
        <v>-264.60000000000582</v>
      </c>
      <c r="O78" s="34">
        <f t="shared" si="12"/>
        <v>-125.68500000000495</v>
      </c>
    </row>
    <row r="79" spans="1:15">
      <c r="A79" s="48">
        <v>141591</v>
      </c>
      <c r="B79" s="8">
        <f t="shared" si="13"/>
        <v>74640.698999999993</v>
      </c>
      <c r="C79" s="9">
        <f t="shared" si="7"/>
        <v>35454.332024999996</v>
      </c>
      <c r="E79" s="35">
        <v>136043</v>
      </c>
      <c r="F79" s="8">
        <f t="shared" si="8"/>
        <v>73592.126999999993</v>
      </c>
      <c r="G79" s="9">
        <f t="shared" si="9"/>
        <v>34956.260324999996</v>
      </c>
      <c r="I79" s="36">
        <v>134508</v>
      </c>
      <c r="J79" s="31">
        <v>73302.012000000002</v>
      </c>
      <c r="K79" s="32">
        <v>34818.455699999999</v>
      </c>
      <c r="M79" s="57">
        <f t="shared" si="10"/>
        <v>5548</v>
      </c>
      <c r="N79" s="33">
        <f t="shared" si="11"/>
        <v>1048.5720000000001</v>
      </c>
      <c r="O79" s="34">
        <f t="shared" si="12"/>
        <v>498.07170000000042</v>
      </c>
    </row>
    <row r="80" spans="1:15">
      <c r="A80" s="48">
        <v>144726</v>
      </c>
      <c r="B80" s="8">
        <f t="shared" si="13"/>
        <v>75233.213999999993</v>
      </c>
      <c r="C80" s="9">
        <f t="shared" si="7"/>
        <v>35735.776649999993</v>
      </c>
      <c r="E80" s="35">
        <v>137865</v>
      </c>
      <c r="F80" s="8">
        <f t="shared" si="8"/>
        <v>73936.485000000001</v>
      </c>
      <c r="G80" s="9">
        <f t="shared" si="9"/>
        <v>35119.830374999998</v>
      </c>
      <c r="I80" s="36">
        <v>131418</v>
      </c>
      <c r="J80" s="31">
        <v>72718.001999999993</v>
      </c>
      <c r="K80" s="32">
        <v>34541.050949999997</v>
      </c>
      <c r="M80" s="57">
        <f t="shared" si="10"/>
        <v>6861</v>
      </c>
      <c r="N80" s="33">
        <f t="shared" si="11"/>
        <v>1296.7289999999921</v>
      </c>
      <c r="O80" s="34">
        <f t="shared" si="12"/>
        <v>615.94627499999478</v>
      </c>
    </row>
    <row r="81" spans="1:15">
      <c r="A81" s="48">
        <v>107424</v>
      </c>
      <c r="B81" s="8">
        <f t="shared" si="13"/>
        <v>68183.135999999999</v>
      </c>
      <c r="C81" s="9">
        <f t="shared" si="7"/>
        <v>32386.989599999997</v>
      </c>
      <c r="E81" s="35">
        <v>108061</v>
      </c>
      <c r="F81" s="8">
        <f t="shared" si="8"/>
        <v>68303.52900000001</v>
      </c>
      <c r="G81" s="9">
        <f t="shared" si="9"/>
        <v>32444.176275000002</v>
      </c>
      <c r="I81" s="36">
        <v>107102</v>
      </c>
      <c r="J81" s="31">
        <v>68122.278000000006</v>
      </c>
      <c r="K81" s="32">
        <v>32358.082050000001</v>
      </c>
      <c r="M81" s="57">
        <f t="shared" si="10"/>
        <v>-637</v>
      </c>
      <c r="N81" s="33">
        <f t="shared" si="11"/>
        <v>-120.39300000001094</v>
      </c>
      <c r="O81" s="34">
        <f t="shared" si="12"/>
        <v>-57.18667500000447</v>
      </c>
    </row>
    <row r="82" spans="1:15">
      <c r="A82" s="48">
        <v>117188</v>
      </c>
      <c r="B82" s="8">
        <f t="shared" si="13"/>
        <v>70028.531999999992</v>
      </c>
      <c r="C82" s="9">
        <f t="shared" si="7"/>
        <v>33263.552699999993</v>
      </c>
      <c r="E82" s="35">
        <v>114284</v>
      </c>
      <c r="F82" s="8">
        <f t="shared" si="8"/>
        <v>69479.675999999992</v>
      </c>
      <c r="G82" s="9">
        <f t="shared" si="9"/>
        <v>33002.846099999995</v>
      </c>
      <c r="I82" s="36">
        <v>111626</v>
      </c>
      <c r="J82" s="31">
        <v>68977.313999999998</v>
      </c>
      <c r="K82" s="32">
        <v>32764.224149999998</v>
      </c>
      <c r="M82" s="57">
        <f t="shared" si="10"/>
        <v>2904</v>
      </c>
      <c r="N82" s="33">
        <f t="shared" si="11"/>
        <v>548.85599999999977</v>
      </c>
      <c r="O82" s="34">
        <f t="shared" si="12"/>
        <v>260.70659999999771</v>
      </c>
    </row>
    <row r="83" spans="1:15">
      <c r="A83" s="48">
        <v>140429</v>
      </c>
      <c r="B83" s="8">
        <f t="shared" si="13"/>
        <v>74421.081000000006</v>
      </c>
      <c r="C83" s="9">
        <f t="shared" si="7"/>
        <v>35350.013475</v>
      </c>
      <c r="E83" s="35">
        <v>137164</v>
      </c>
      <c r="F83" s="8">
        <f t="shared" si="8"/>
        <v>73803.995999999999</v>
      </c>
      <c r="G83" s="9">
        <f t="shared" si="9"/>
        <v>35056.898099999999</v>
      </c>
      <c r="I83" s="36">
        <v>131953</v>
      </c>
      <c r="J83" s="31">
        <v>72819.116999999998</v>
      </c>
      <c r="K83" s="32">
        <v>34589.080575</v>
      </c>
      <c r="M83" s="57">
        <f t="shared" si="10"/>
        <v>3265</v>
      </c>
      <c r="N83" s="33">
        <f t="shared" si="11"/>
        <v>617.0850000000064</v>
      </c>
      <c r="O83" s="34">
        <f t="shared" si="12"/>
        <v>293.11537500000122</v>
      </c>
    </row>
    <row r="84" spans="1:15">
      <c r="A84" s="48">
        <v>96649</v>
      </c>
      <c r="B84" s="8">
        <f t="shared" si="13"/>
        <v>66146.660999999993</v>
      </c>
      <c r="C84" s="9">
        <f t="shared" si="7"/>
        <v>31419.663974999996</v>
      </c>
      <c r="E84" s="35">
        <v>99542</v>
      </c>
      <c r="F84" s="8">
        <f t="shared" si="8"/>
        <v>66693.438000000009</v>
      </c>
      <c r="G84" s="9">
        <f t="shared" si="9"/>
        <v>31679.383050000004</v>
      </c>
      <c r="I84" s="36">
        <v>101019</v>
      </c>
      <c r="J84" s="31">
        <v>66972.591</v>
      </c>
      <c r="K84" s="32">
        <v>31811.980724999998</v>
      </c>
      <c r="M84" s="57">
        <f t="shared" si="10"/>
        <v>-2893</v>
      </c>
      <c r="N84" s="33">
        <f t="shared" si="11"/>
        <v>-546.77700000001641</v>
      </c>
      <c r="O84" s="34">
        <f t="shared" si="12"/>
        <v>-259.71907500000816</v>
      </c>
    </row>
    <row r="85" spans="1:15">
      <c r="A85" s="48">
        <v>93621</v>
      </c>
      <c r="B85" s="8">
        <f t="shared" si="13"/>
        <v>65574.369000000006</v>
      </c>
      <c r="C85" s="9">
        <f t="shared" si="7"/>
        <v>31147.825275000003</v>
      </c>
      <c r="E85" s="35">
        <v>95442</v>
      </c>
      <c r="F85" s="8">
        <f t="shared" si="8"/>
        <v>65918.538</v>
      </c>
      <c r="G85" s="9">
        <f t="shared" si="9"/>
        <v>31311.305549999997</v>
      </c>
      <c r="I85" s="36">
        <v>93967</v>
      </c>
      <c r="J85" s="31">
        <v>65639.763000000006</v>
      </c>
      <c r="K85" s="32">
        <v>31178.887425000001</v>
      </c>
      <c r="M85" s="57">
        <f t="shared" si="10"/>
        <v>-1821</v>
      </c>
      <c r="N85" s="33">
        <f t="shared" si="11"/>
        <v>-344.16899999999441</v>
      </c>
      <c r="O85" s="34">
        <f t="shared" si="12"/>
        <v>-163.48027499999444</v>
      </c>
    </row>
    <row r="86" spans="1:15">
      <c r="A86" s="48">
        <v>112036</v>
      </c>
      <c r="B86" s="8">
        <f t="shared" si="13"/>
        <v>69054.803999999989</v>
      </c>
      <c r="C86" s="9">
        <f t="shared" si="7"/>
        <v>32801.031899999994</v>
      </c>
      <c r="E86" s="35">
        <v>116666</v>
      </c>
      <c r="F86" s="8">
        <f t="shared" si="8"/>
        <v>69929.873999999996</v>
      </c>
      <c r="G86" s="9">
        <f t="shared" si="9"/>
        <v>33216.690149999995</v>
      </c>
      <c r="I86" s="36">
        <v>116036</v>
      </c>
      <c r="J86" s="31">
        <v>69810.803999999989</v>
      </c>
      <c r="K86" s="32">
        <v>33160.131899999993</v>
      </c>
      <c r="M86" s="57">
        <f t="shared" si="10"/>
        <v>-4630</v>
      </c>
      <c r="N86" s="33">
        <f t="shared" si="11"/>
        <v>-875.07000000000698</v>
      </c>
      <c r="O86" s="34">
        <f t="shared" si="12"/>
        <v>-415.65825000000041</v>
      </c>
    </row>
    <row r="87" spans="1:15">
      <c r="A87" s="48">
        <v>120344</v>
      </c>
      <c r="B87" s="8">
        <f t="shared" si="13"/>
        <v>70625.016000000003</v>
      </c>
      <c r="C87" s="9">
        <f t="shared" si="7"/>
        <v>33546.882599999997</v>
      </c>
      <c r="E87" s="35">
        <v>120288</v>
      </c>
      <c r="F87" s="8">
        <f t="shared" si="8"/>
        <v>70614.432000000001</v>
      </c>
      <c r="G87" s="9">
        <f t="shared" si="9"/>
        <v>33541.855199999998</v>
      </c>
      <c r="I87" s="36">
        <v>121867</v>
      </c>
      <c r="J87" s="31">
        <v>70912.862999999998</v>
      </c>
      <c r="K87" s="32">
        <v>33683.609924999997</v>
      </c>
      <c r="M87" s="57">
        <f t="shared" si="10"/>
        <v>56</v>
      </c>
      <c r="N87" s="33">
        <f t="shared" si="11"/>
        <v>10.584000000002561</v>
      </c>
      <c r="O87" s="34">
        <f t="shared" si="12"/>
        <v>5.0273999999990338</v>
      </c>
    </row>
    <row r="88" spans="1:15">
      <c r="A88" s="48">
        <v>119729</v>
      </c>
      <c r="B88" s="8">
        <f t="shared" si="13"/>
        <v>70508.781000000003</v>
      </c>
      <c r="C88" s="9">
        <f t="shared" si="7"/>
        <v>33491.670975000001</v>
      </c>
      <c r="E88" s="35">
        <v>120493</v>
      </c>
      <c r="F88" s="8">
        <f t="shared" si="8"/>
        <v>70653.176999999996</v>
      </c>
      <c r="G88" s="9">
        <f t="shared" si="9"/>
        <v>33560.259074999994</v>
      </c>
      <c r="I88" s="36">
        <v>121485</v>
      </c>
      <c r="J88" s="31">
        <v>70840.664999999994</v>
      </c>
      <c r="K88" s="32">
        <v>33649.315874999993</v>
      </c>
      <c r="M88" s="57">
        <f t="shared" si="10"/>
        <v>-764</v>
      </c>
      <c r="N88" s="33">
        <f t="shared" si="11"/>
        <v>-144.39599999999336</v>
      </c>
      <c r="O88" s="34">
        <f t="shared" si="12"/>
        <v>-68.588099999993574</v>
      </c>
    </row>
    <row r="89" spans="1:15">
      <c r="A89" s="48">
        <v>110411</v>
      </c>
      <c r="B89" s="8">
        <f t="shared" si="13"/>
        <v>68747.678999999989</v>
      </c>
      <c r="C89" s="9">
        <f t="shared" si="7"/>
        <v>32655.147524999993</v>
      </c>
      <c r="E89" s="35">
        <v>109964</v>
      </c>
      <c r="F89" s="8">
        <f t="shared" si="8"/>
        <v>68663.195999999996</v>
      </c>
      <c r="G89" s="9">
        <f t="shared" si="9"/>
        <v>32615.018099999998</v>
      </c>
      <c r="I89" s="36">
        <v>108191</v>
      </c>
      <c r="J89" s="31">
        <v>68328.099000000002</v>
      </c>
      <c r="K89" s="32">
        <v>32455.847024999999</v>
      </c>
      <c r="M89" s="57">
        <f t="shared" si="10"/>
        <v>447</v>
      </c>
      <c r="N89" s="33">
        <f t="shared" si="11"/>
        <v>84.482999999992899</v>
      </c>
      <c r="O89" s="34">
        <f t="shared" si="12"/>
        <v>40.129424999995535</v>
      </c>
    </row>
    <row r="90" spans="1:15">
      <c r="A90" s="48">
        <v>116874</v>
      </c>
      <c r="B90" s="8">
        <f t="shared" si="13"/>
        <v>69969.186000000002</v>
      </c>
      <c r="C90" s="9">
        <f t="shared" si="7"/>
        <v>33235.36335</v>
      </c>
      <c r="E90" s="35">
        <v>109806</v>
      </c>
      <c r="F90" s="8">
        <f t="shared" si="8"/>
        <v>68633.333999999988</v>
      </c>
      <c r="G90" s="9">
        <f t="shared" si="9"/>
        <v>32600.833649999993</v>
      </c>
      <c r="I90" s="36">
        <v>109235</v>
      </c>
      <c r="J90" s="31">
        <v>68525.414999999994</v>
      </c>
      <c r="K90" s="32">
        <v>32549.572124999995</v>
      </c>
      <c r="M90" s="57">
        <f t="shared" si="10"/>
        <v>7068</v>
      </c>
      <c r="N90" s="33">
        <f t="shared" si="11"/>
        <v>1335.8520000000135</v>
      </c>
      <c r="O90" s="34">
        <f t="shared" si="12"/>
        <v>634.52970000000641</v>
      </c>
    </row>
    <row r="91" spans="1:15">
      <c r="A91" s="48">
        <v>107923</v>
      </c>
      <c r="B91" s="8">
        <f t="shared" si="13"/>
        <v>68277.447</v>
      </c>
      <c r="C91" s="9">
        <f t="shared" si="7"/>
        <v>32431.787324999998</v>
      </c>
      <c r="E91" s="35">
        <v>106805</v>
      </c>
      <c r="F91" s="8">
        <f t="shared" si="8"/>
        <v>68066.145000000004</v>
      </c>
      <c r="G91" s="9">
        <f t="shared" si="9"/>
        <v>32331.418874999999</v>
      </c>
      <c r="I91" s="36">
        <v>104408</v>
      </c>
      <c r="J91" s="31">
        <v>67613.111999999994</v>
      </c>
      <c r="K91" s="32">
        <v>32116.228199999994</v>
      </c>
      <c r="M91" s="57">
        <f t="shared" si="10"/>
        <v>1118</v>
      </c>
      <c r="N91" s="33">
        <f t="shared" si="11"/>
        <v>211.30199999999604</v>
      </c>
      <c r="O91" s="34">
        <f t="shared" si="12"/>
        <v>100.36844999999812</v>
      </c>
    </row>
    <row r="92" spans="1:15">
      <c r="A92" s="48">
        <v>87522</v>
      </c>
      <c r="B92" s="8">
        <f t="shared" si="13"/>
        <v>64421.658000000003</v>
      </c>
      <c r="C92" s="9">
        <f t="shared" si="7"/>
        <v>30600.287550000001</v>
      </c>
      <c r="E92" s="35">
        <v>89774</v>
      </c>
      <c r="F92" s="8">
        <f t="shared" si="8"/>
        <v>64847.286</v>
      </c>
      <c r="G92" s="9">
        <f t="shared" si="9"/>
        <v>30802.460849999999</v>
      </c>
      <c r="I92" s="36">
        <v>89593</v>
      </c>
      <c r="J92" s="31">
        <v>64813.076999999997</v>
      </c>
      <c r="K92" s="32">
        <v>30786.211574999998</v>
      </c>
      <c r="M92" s="57">
        <f t="shared" si="10"/>
        <v>-2252</v>
      </c>
      <c r="N92" s="33">
        <f t="shared" si="11"/>
        <v>-425.62799999999697</v>
      </c>
      <c r="O92" s="34">
        <f t="shared" si="12"/>
        <v>-202.17329999999856</v>
      </c>
    </row>
    <row r="93" spans="1:15">
      <c r="A93" s="48">
        <v>111394</v>
      </c>
      <c r="B93" s="8">
        <f t="shared" si="13"/>
        <v>68933.466</v>
      </c>
      <c r="C93" s="9">
        <f t="shared" si="7"/>
        <v>32743.396349999999</v>
      </c>
      <c r="E93" s="35">
        <v>113412</v>
      </c>
      <c r="F93" s="8">
        <f t="shared" si="8"/>
        <v>69314.868000000002</v>
      </c>
      <c r="G93" s="9">
        <f t="shared" si="9"/>
        <v>32924.562299999998</v>
      </c>
      <c r="I93" s="36">
        <v>112717</v>
      </c>
      <c r="J93" s="31">
        <v>69183.513000000006</v>
      </c>
      <c r="K93" s="32">
        <v>32862.168675000001</v>
      </c>
      <c r="M93" s="57">
        <f t="shared" si="10"/>
        <v>-2018</v>
      </c>
      <c r="N93" s="33">
        <f t="shared" si="11"/>
        <v>-381.40200000000186</v>
      </c>
      <c r="O93" s="34">
        <f t="shared" si="12"/>
        <v>-181.1659499999987</v>
      </c>
    </row>
    <row r="94" spans="1:15">
      <c r="A94" s="48">
        <v>124677</v>
      </c>
      <c r="B94" s="8">
        <f t="shared" si="13"/>
        <v>71443.953000000009</v>
      </c>
      <c r="C94" s="9">
        <f t="shared" si="7"/>
        <v>33935.877675000003</v>
      </c>
      <c r="E94" s="35">
        <v>124734</v>
      </c>
      <c r="F94" s="8">
        <f t="shared" si="8"/>
        <v>71454.725999999995</v>
      </c>
      <c r="G94" s="9">
        <f t="shared" si="9"/>
        <v>33940.994849999995</v>
      </c>
      <c r="I94" s="36">
        <v>122537</v>
      </c>
      <c r="J94" s="31">
        <v>71039.493000000002</v>
      </c>
      <c r="K94" s="32">
        <v>33743.759174999999</v>
      </c>
      <c r="M94" s="57">
        <f t="shared" si="10"/>
        <v>-57</v>
      </c>
      <c r="N94" s="33">
        <f t="shared" si="11"/>
        <v>-10.772999999986496</v>
      </c>
      <c r="O94" s="34">
        <f t="shared" si="12"/>
        <v>-5.1171749999921303</v>
      </c>
    </row>
    <row r="95" spans="1:15">
      <c r="A95" s="48">
        <v>126444</v>
      </c>
      <c r="B95" s="8">
        <f t="shared" si="13"/>
        <v>71777.915999999997</v>
      </c>
      <c r="C95" s="9">
        <f t="shared" si="7"/>
        <v>34094.5101</v>
      </c>
      <c r="E95" s="35">
        <v>122218</v>
      </c>
      <c r="F95" s="8">
        <f t="shared" si="8"/>
        <v>70979.20199999999</v>
      </c>
      <c r="G95" s="9">
        <f t="shared" si="9"/>
        <v>33715.120949999997</v>
      </c>
      <c r="I95" s="36">
        <v>118215</v>
      </c>
      <c r="J95" s="31">
        <v>70222.634999999995</v>
      </c>
      <c r="K95" s="32">
        <v>33355.751624999997</v>
      </c>
      <c r="M95" s="57">
        <f t="shared" si="10"/>
        <v>4226</v>
      </c>
      <c r="N95" s="33">
        <f t="shared" si="11"/>
        <v>798.71400000000722</v>
      </c>
      <c r="O95" s="34">
        <f t="shared" si="12"/>
        <v>379.3891500000027</v>
      </c>
    </row>
    <row r="96" spans="1:15">
      <c r="A96" s="48">
        <v>118558</v>
      </c>
      <c r="B96" s="8">
        <f t="shared" si="13"/>
        <v>70287.462</v>
      </c>
      <c r="C96" s="9">
        <f t="shared" si="7"/>
        <v>33386.544450000001</v>
      </c>
      <c r="E96" s="35">
        <v>117967</v>
      </c>
      <c r="F96" s="8">
        <f t="shared" si="8"/>
        <v>70175.763000000006</v>
      </c>
      <c r="G96" s="9">
        <f t="shared" si="9"/>
        <v>33333.487424999999</v>
      </c>
      <c r="I96" s="36">
        <v>115129</v>
      </c>
      <c r="J96" s="31">
        <v>69639.380999999994</v>
      </c>
      <c r="K96" s="32">
        <v>33078.705974999997</v>
      </c>
      <c r="M96" s="57">
        <f t="shared" si="10"/>
        <v>591</v>
      </c>
      <c r="N96" s="33">
        <f t="shared" si="11"/>
        <v>111.69899999999325</v>
      </c>
      <c r="O96" s="34">
        <f t="shared" si="12"/>
        <v>53.057025000001886</v>
      </c>
    </row>
    <row r="97" spans="1:15">
      <c r="A97" s="48">
        <v>105433</v>
      </c>
      <c r="B97" s="8">
        <f t="shared" si="13"/>
        <v>67806.837</v>
      </c>
      <c r="C97" s="9">
        <f t="shared" si="7"/>
        <v>32208.247574999998</v>
      </c>
      <c r="E97" s="35">
        <v>106438</v>
      </c>
      <c r="F97" s="8">
        <f t="shared" si="8"/>
        <v>67996.781999999992</v>
      </c>
      <c r="G97" s="9">
        <f t="shared" si="9"/>
        <v>32298.471449999994</v>
      </c>
      <c r="I97" s="36">
        <v>105296</v>
      </c>
      <c r="J97" s="31">
        <v>67780.944000000003</v>
      </c>
      <c r="K97" s="32">
        <v>32195.948400000001</v>
      </c>
      <c r="M97" s="57">
        <f t="shared" si="10"/>
        <v>-1005</v>
      </c>
      <c r="N97" s="33">
        <f t="shared" si="11"/>
        <v>-189.94499999999243</v>
      </c>
      <c r="O97" s="34">
        <f t="shared" si="12"/>
        <v>-90.223874999996042</v>
      </c>
    </row>
    <row r="98" spans="1:15">
      <c r="A98" s="48">
        <v>125470</v>
      </c>
      <c r="B98" s="8">
        <f t="shared" si="13"/>
        <v>71593.83</v>
      </c>
      <c r="C98" s="9">
        <f t="shared" si="7"/>
        <v>34007.06925</v>
      </c>
      <c r="E98" s="35">
        <v>125728</v>
      </c>
      <c r="F98" s="8">
        <f t="shared" si="8"/>
        <v>71642.59199999999</v>
      </c>
      <c r="G98" s="9">
        <f t="shared" si="9"/>
        <v>34030.231199999995</v>
      </c>
      <c r="I98" s="36">
        <v>126342</v>
      </c>
      <c r="J98" s="31">
        <v>71758.638000000006</v>
      </c>
      <c r="K98" s="32">
        <v>34085.353049999998</v>
      </c>
      <c r="M98" s="57">
        <f t="shared" si="10"/>
        <v>-258</v>
      </c>
      <c r="N98" s="33">
        <f t="shared" si="11"/>
        <v>-48.761999999987893</v>
      </c>
      <c r="O98" s="34">
        <f t="shared" si="12"/>
        <v>-23.161949999994249</v>
      </c>
    </row>
    <row r="99" spans="1:15">
      <c r="A99" s="48">
        <v>116617</v>
      </c>
      <c r="B99" s="8">
        <f t="shared" si="13"/>
        <v>69920.612999999998</v>
      </c>
      <c r="C99" s="9">
        <f t="shared" si="7"/>
        <v>33212.291174999998</v>
      </c>
      <c r="E99" s="35">
        <v>120872</v>
      </c>
      <c r="F99" s="8">
        <f t="shared" si="8"/>
        <v>70724.808000000005</v>
      </c>
      <c r="G99" s="9">
        <f t="shared" si="9"/>
        <v>33594.283799999997</v>
      </c>
      <c r="I99" s="36">
        <v>123584</v>
      </c>
      <c r="J99" s="31">
        <v>71237.376000000004</v>
      </c>
      <c r="K99" s="32">
        <v>33837.753600000004</v>
      </c>
      <c r="M99" s="57">
        <f t="shared" si="10"/>
        <v>-4255</v>
      </c>
      <c r="N99" s="33">
        <f t="shared" si="11"/>
        <v>-804.19500000000698</v>
      </c>
      <c r="O99" s="34">
        <f t="shared" si="12"/>
        <v>-381.99262499999895</v>
      </c>
    </row>
    <row r="100" spans="1:15">
      <c r="A100" s="48">
        <v>105396</v>
      </c>
      <c r="B100" s="8">
        <f t="shared" si="13"/>
        <v>67799.843999999997</v>
      </c>
      <c r="C100" s="9">
        <f t="shared" si="7"/>
        <v>32204.925899999998</v>
      </c>
      <c r="E100" s="35">
        <v>105553</v>
      </c>
      <c r="F100" s="8">
        <f t="shared" si="8"/>
        <v>67829.516999999993</v>
      </c>
      <c r="G100" s="9">
        <f t="shared" si="9"/>
        <v>32219.020574999995</v>
      </c>
      <c r="I100" s="36">
        <v>103560</v>
      </c>
      <c r="J100" s="31">
        <v>67452.84</v>
      </c>
      <c r="K100" s="32">
        <v>32040.098999999998</v>
      </c>
      <c r="M100" s="57">
        <f t="shared" si="10"/>
        <v>-157</v>
      </c>
      <c r="N100" s="33">
        <f t="shared" si="11"/>
        <v>-29.672999999995227</v>
      </c>
      <c r="O100" s="34">
        <f t="shared" si="12"/>
        <v>-14.094674999996641</v>
      </c>
    </row>
    <row r="101" spans="1:15">
      <c r="A101" s="48">
        <v>108486</v>
      </c>
      <c r="B101" s="8">
        <f t="shared" si="13"/>
        <v>68383.854000000007</v>
      </c>
      <c r="C101" s="9">
        <f t="shared" si="7"/>
        <v>32482.33065</v>
      </c>
      <c r="E101" s="35">
        <v>109506</v>
      </c>
      <c r="F101" s="8">
        <f t="shared" si="8"/>
        <v>68576.633999999991</v>
      </c>
      <c r="G101" s="9">
        <f t="shared" si="9"/>
        <v>32573.901149999994</v>
      </c>
      <c r="I101" s="36">
        <v>107005</v>
      </c>
      <c r="J101" s="31">
        <v>68103.945000000007</v>
      </c>
      <c r="K101" s="32">
        <v>32349.373875000001</v>
      </c>
      <c r="M101" s="57">
        <f t="shared" si="10"/>
        <v>-1020</v>
      </c>
      <c r="N101" s="33">
        <f t="shared" si="11"/>
        <v>-192.77999999998428</v>
      </c>
      <c r="O101" s="34">
        <f t="shared" si="12"/>
        <v>-91.570499999994354</v>
      </c>
    </row>
    <row r="102" spans="1:15">
      <c r="A102" s="48">
        <v>86856</v>
      </c>
      <c r="B102" s="8">
        <f t="shared" si="13"/>
        <v>64295.784</v>
      </c>
      <c r="C102" s="9">
        <f t="shared" si="7"/>
        <v>30540.4974</v>
      </c>
      <c r="E102" s="35">
        <v>88639</v>
      </c>
      <c r="F102" s="8">
        <f t="shared" si="8"/>
        <v>64632.771000000001</v>
      </c>
      <c r="G102" s="9">
        <f t="shared" si="9"/>
        <v>30700.566224999999</v>
      </c>
      <c r="I102" s="36">
        <v>89470</v>
      </c>
      <c r="J102" s="31">
        <v>64789.83</v>
      </c>
      <c r="K102" s="32">
        <v>30775.169249999999</v>
      </c>
      <c r="M102" s="57">
        <f t="shared" si="10"/>
        <v>-1783</v>
      </c>
      <c r="N102" s="33">
        <f t="shared" si="11"/>
        <v>-336.98700000000099</v>
      </c>
      <c r="O102" s="34">
        <f t="shared" si="12"/>
        <v>-160.06882499999847</v>
      </c>
    </row>
    <row r="103" spans="1:15">
      <c r="A103" s="48">
        <v>112485</v>
      </c>
      <c r="B103" s="8">
        <f t="shared" si="13"/>
        <v>69139.664999999994</v>
      </c>
      <c r="C103" s="9">
        <f t="shared" si="7"/>
        <v>32841.340874999994</v>
      </c>
      <c r="E103" s="35">
        <v>113211</v>
      </c>
      <c r="F103" s="8">
        <f t="shared" si="8"/>
        <v>69276.878999999986</v>
      </c>
      <c r="G103" s="9">
        <f t="shared" si="9"/>
        <v>32906.517524999988</v>
      </c>
      <c r="I103" s="36">
        <v>112047</v>
      </c>
      <c r="J103" s="31">
        <v>69056.883000000002</v>
      </c>
      <c r="K103" s="32">
        <v>32802.019424999999</v>
      </c>
      <c r="M103" s="57">
        <f t="shared" si="10"/>
        <v>-726</v>
      </c>
      <c r="N103" s="33">
        <f t="shared" si="11"/>
        <v>-137.21399999999267</v>
      </c>
      <c r="O103" s="34">
        <f t="shared" si="12"/>
        <v>-65.17664999999397</v>
      </c>
    </row>
    <row r="104" spans="1:15">
      <c r="A104" s="48">
        <v>120750</v>
      </c>
      <c r="B104" s="8">
        <f t="shared" si="13"/>
        <v>70701.75</v>
      </c>
      <c r="C104" s="9">
        <f t="shared" si="7"/>
        <v>33583.331249999996</v>
      </c>
      <c r="E104" s="35">
        <v>117888</v>
      </c>
      <c r="F104" s="8">
        <f t="shared" si="8"/>
        <v>70160.831999999995</v>
      </c>
      <c r="G104" s="9">
        <f t="shared" si="9"/>
        <v>33326.395199999999</v>
      </c>
      <c r="I104" s="36">
        <v>115441</v>
      </c>
      <c r="J104" s="31">
        <v>69698.348999999987</v>
      </c>
      <c r="K104" s="32">
        <v>33106.71577499999</v>
      </c>
      <c r="M104" s="57">
        <f t="shared" si="10"/>
        <v>2862</v>
      </c>
      <c r="N104" s="33">
        <f t="shared" si="11"/>
        <v>540.91800000000512</v>
      </c>
      <c r="O104" s="34">
        <f t="shared" si="12"/>
        <v>256.93604999999661</v>
      </c>
    </row>
    <row r="105" spans="1:15">
      <c r="A105" s="48">
        <v>114298</v>
      </c>
      <c r="B105" s="8">
        <f t="shared" si="13"/>
        <v>69482.322</v>
      </c>
      <c r="C105" s="9">
        <f t="shared" si="7"/>
        <v>33004.10295</v>
      </c>
      <c r="E105" s="35">
        <v>112419</v>
      </c>
      <c r="F105" s="8">
        <f t="shared" si="8"/>
        <v>69127.190999999992</v>
      </c>
      <c r="G105" s="9">
        <f t="shared" si="9"/>
        <v>32835.415724999992</v>
      </c>
      <c r="I105" s="36">
        <v>111340</v>
      </c>
      <c r="J105" s="31">
        <v>68923.259999999995</v>
      </c>
      <c r="K105" s="32">
        <v>32738.548499999997</v>
      </c>
      <c r="M105" s="57">
        <f t="shared" si="10"/>
        <v>1879</v>
      </c>
      <c r="N105" s="33">
        <f t="shared" si="11"/>
        <v>355.1310000000085</v>
      </c>
      <c r="O105" s="34">
        <f t="shared" si="12"/>
        <v>168.68722500000877</v>
      </c>
    </row>
    <row r="106" spans="1:15">
      <c r="A106" s="48">
        <v>94091</v>
      </c>
      <c r="B106" s="8">
        <f t="shared" si="13"/>
        <v>65663.199000000008</v>
      </c>
      <c r="C106" s="9">
        <f t="shared" si="7"/>
        <v>31190.019525000003</v>
      </c>
      <c r="E106" s="35">
        <v>95403</v>
      </c>
      <c r="F106" s="8">
        <f t="shared" si="8"/>
        <v>65911.167000000001</v>
      </c>
      <c r="G106" s="9">
        <f t="shared" si="9"/>
        <v>31307.804324999997</v>
      </c>
      <c r="I106" s="36">
        <v>94691</v>
      </c>
      <c r="J106" s="31">
        <v>65776.599000000002</v>
      </c>
      <c r="K106" s="32">
        <v>31243.884524999998</v>
      </c>
      <c r="M106" s="57">
        <f t="shared" si="10"/>
        <v>-1312</v>
      </c>
      <c r="N106" s="33">
        <f t="shared" si="11"/>
        <v>-247.96799999999348</v>
      </c>
      <c r="O106" s="34">
        <f t="shared" si="12"/>
        <v>-117.78479999999399</v>
      </c>
    </row>
    <row r="107" spans="1:15">
      <c r="A107" s="48">
        <v>94919</v>
      </c>
      <c r="B107" s="8">
        <f t="shared" si="13"/>
        <v>65819.690999999992</v>
      </c>
      <c r="C107" s="9">
        <f t="shared" si="7"/>
        <v>31264.353224999995</v>
      </c>
      <c r="E107" s="35">
        <v>95454</v>
      </c>
      <c r="F107" s="8">
        <f t="shared" si="8"/>
        <v>65920.805999999997</v>
      </c>
      <c r="G107" s="9">
        <f t="shared" si="9"/>
        <v>31312.382849999998</v>
      </c>
      <c r="I107" s="36">
        <v>96752</v>
      </c>
      <c r="J107" s="31">
        <v>66166.127999999997</v>
      </c>
      <c r="K107" s="32">
        <v>31428.910799999998</v>
      </c>
      <c r="M107" s="57">
        <f t="shared" si="10"/>
        <v>-535</v>
      </c>
      <c r="N107" s="33">
        <f t="shared" si="11"/>
        <v>-101.11500000000524</v>
      </c>
      <c r="O107" s="34">
        <f t="shared" si="12"/>
        <v>-48.029625000002852</v>
      </c>
    </row>
    <row r="108" spans="1:15">
      <c r="A108" s="48">
        <v>119916</v>
      </c>
      <c r="B108" s="8">
        <f t="shared" si="13"/>
        <v>70544.123999999996</v>
      </c>
      <c r="C108" s="9">
        <f t="shared" si="7"/>
        <v>33508.458899999998</v>
      </c>
      <c r="E108" s="35">
        <v>112156</v>
      </c>
      <c r="F108" s="8">
        <f t="shared" si="8"/>
        <v>69077.483999999997</v>
      </c>
      <c r="G108" s="9">
        <f t="shared" si="9"/>
        <v>32811.804899999996</v>
      </c>
      <c r="I108" s="36">
        <v>107052</v>
      </c>
      <c r="J108" s="31">
        <v>68112.828000000009</v>
      </c>
      <c r="K108" s="32">
        <v>32353.593300000004</v>
      </c>
      <c r="M108" s="57">
        <f t="shared" si="10"/>
        <v>7760</v>
      </c>
      <c r="N108" s="33">
        <f t="shared" si="11"/>
        <v>1466.6399999999994</v>
      </c>
      <c r="O108" s="34">
        <f t="shared" si="12"/>
        <v>696.65400000000227</v>
      </c>
    </row>
    <row r="109" spans="1:15">
      <c r="A109" s="48">
        <v>115042</v>
      </c>
      <c r="B109" s="8">
        <f t="shared" si="13"/>
        <v>69622.938000000009</v>
      </c>
      <c r="C109" s="9">
        <f t="shared" si="7"/>
        <v>33070.895550000001</v>
      </c>
      <c r="E109" s="35">
        <v>109972</v>
      </c>
      <c r="F109" s="8">
        <f t="shared" si="8"/>
        <v>68664.707999999999</v>
      </c>
      <c r="G109" s="9">
        <f t="shared" si="9"/>
        <v>32615.736299999997</v>
      </c>
      <c r="I109" s="36">
        <v>110206</v>
      </c>
      <c r="J109" s="31">
        <v>68708.933999999994</v>
      </c>
      <c r="K109" s="32">
        <v>32636.743649999997</v>
      </c>
      <c r="M109" s="57">
        <f t="shared" si="10"/>
        <v>5070</v>
      </c>
      <c r="N109" s="33">
        <f t="shared" si="11"/>
        <v>958.23000000001048</v>
      </c>
      <c r="O109" s="34">
        <f t="shared" si="12"/>
        <v>455.15925000000425</v>
      </c>
    </row>
    <row r="110" spans="1:15">
      <c r="A110" s="48">
        <v>130625</v>
      </c>
      <c r="B110" s="8">
        <f t="shared" si="13"/>
        <v>72568.125</v>
      </c>
      <c r="C110" s="9">
        <f t="shared" si="7"/>
        <v>34469.859375</v>
      </c>
      <c r="E110" s="35">
        <v>122082</v>
      </c>
      <c r="F110" s="8">
        <f t="shared" si="8"/>
        <v>70953.498000000007</v>
      </c>
      <c r="G110" s="9">
        <f t="shared" si="9"/>
        <v>33702.911550000004</v>
      </c>
      <c r="I110" s="36">
        <v>118091</v>
      </c>
      <c r="J110" s="31">
        <v>70199.198999999993</v>
      </c>
      <c r="K110" s="32">
        <v>33344.619524999995</v>
      </c>
      <c r="M110" s="57">
        <f t="shared" si="10"/>
        <v>8543</v>
      </c>
      <c r="N110" s="33">
        <f t="shared" si="11"/>
        <v>1614.6269999999931</v>
      </c>
      <c r="O110" s="34">
        <f t="shared" si="12"/>
        <v>766.94782499999565</v>
      </c>
    </row>
    <row r="111" spans="1:15">
      <c r="A111" s="48">
        <v>134840</v>
      </c>
      <c r="B111" s="8">
        <f t="shared" si="13"/>
        <v>73364.759999999995</v>
      </c>
      <c r="C111" s="9">
        <f t="shared" si="7"/>
        <v>34848.260999999999</v>
      </c>
      <c r="E111" s="35">
        <v>130611</v>
      </c>
      <c r="F111" s="8">
        <f t="shared" si="8"/>
        <v>72565.478999999992</v>
      </c>
      <c r="G111" s="9">
        <f t="shared" si="9"/>
        <v>34468.602524999995</v>
      </c>
      <c r="I111" s="36">
        <v>127489</v>
      </c>
      <c r="J111" s="31">
        <v>71975.421000000002</v>
      </c>
      <c r="K111" s="32">
        <v>34188.324974999996</v>
      </c>
      <c r="M111" s="57">
        <f t="shared" si="10"/>
        <v>4229</v>
      </c>
      <c r="N111" s="33">
        <f t="shared" si="11"/>
        <v>799.28100000000268</v>
      </c>
      <c r="O111" s="34">
        <f t="shared" si="12"/>
        <v>379.65847500000382</v>
      </c>
    </row>
    <row r="112" spans="1:15">
      <c r="A112" s="48">
        <v>136255</v>
      </c>
      <c r="B112" s="8">
        <f t="shared" si="13"/>
        <v>73632.195000000007</v>
      </c>
      <c r="C112" s="9">
        <f t="shared" si="7"/>
        <v>34975.292625000002</v>
      </c>
      <c r="E112" s="35">
        <v>132047</v>
      </c>
      <c r="F112" s="8">
        <f t="shared" si="8"/>
        <v>72836.883000000002</v>
      </c>
      <c r="G112" s="9">
        <f t="shared" si="9"/>
        <v>34597.519424999999</v>
      </c>
      <c r="I112" s="36">
        <v>127198</v>
      </c>
      <c r="J112" s="31">
        <v>71920.421999999991</v>
      </c>
      <c r="K112" s="32">
        <v>34162.200449999997</v>
      </c>
      <c r="M112" s="57">
        <f t="shared" si="10"/>
        <v>4208</v>
      </c>
      <c r="N112" s="33">
        <f t="shared" si="11"/>
        <v>795.31200000000536</v>
      </c>
      <c r="O112" s="34">
        <f t="shared" si="12"/>
        <v>377.77320000000327</v>
      </c>
    </row>
    <row r="113" spans="1:15">
      <c r="A113" s="48">
        <v>126899</v>
      </c>
      <c r="B113" s="8">
        <f t="shared" si="13"/>
        <v>71863.910999999993</v>
      </c>
      <c r="C113" s="9">
        <f t="shared" si="7"/>
        <v>34135.357724999994</v>
      </c>
      <c r="E113" s="35">
        <v>125991</v>
      </c>
      <c r="F113" s="8">
        <f t="shared" si="8"/>
        <v>71692.298999999999</v>
      </c>
      <c r="G113" s="9">
        <f t="shared" si="9"/>
        <v>34053.842024999998</v>
      </c>
      <c r="I113" s="36">
        <v>123763</v>
      </c>
      <c r="J113" s="31">
        <v>71271.206999999995</v>
      </c>
      <c r="K113" s="32">
        <v>33853.823324999998</v>
      </c>
      <c r="M113" s="57">
        <f t="shared" si="10"/>
        <v>908</v>
      </c>
      <c r="N113" s="33">
        <f t="shared" si="11"/>
        <v>171.61199999999371</v>
      </c>
      <c r="O113" s="34">
        <f t="shared" si="12"/>
        <v>81.515699999996286</v>
      </c>
    </row>
    <row r="114" spans="1:15">
      <c r="A114" s="48">
        <v>109189</v>
      </c>
      <c r="B114" s="8">
        <f t="shared" si="13"/>
        <v>68516.721000000005</v>
      </c>
      <c r="C114" s="9">
        <f t="shared" si="7"/>
        <v>32545.442475</v>
      </c>
      <c r="E114" s="35">
        <v>110309</v>
      </c>
      <c r="F114" s="8">
        <f t="shared" si="8"/>
        <v>68728.400999999998</v>
      </c>
      <c r="G114" s="9">
        <f t="shared" si="9"/>
        <v>32645.990474999999</v>
      </c>
      <c r="I114" s="36">
        <v>108213</v>
      </c>
      <c r="J114" s="31">
        <v>68332.256999999998</v>
      </c>
      <c r="K114" s="32">
        <v>32457.822074999996</v>
      </c>
      <c r="M114" s="57">
        <f t="shared" si="10"/>
        <v>-1120</v>
      </c>
      <c r="N114" s="33">
        <f t="shared" si="11"/>
        <v>-211.67999999999302</v>
      </c>
      <c r="O114" s="34">
        <f t="shared" si="12"/>
        <v>-100.54799999999886</v>
      </c>
    </row>
    <row r="115" spans="1:15">
      <c r="A115" s="48">
        <v>113664</v>
      </c>
      <c r="B115" s="8">
        <f t="shared" si="13"/>
        <v>69362.495999999999</v>
      </c>
      <c r="C115" s="9">
        <f t="shared" si="7"/>
        <v>32947.185599999997</v>
      </c>
      <c r="E115" s="35">
        <v>111944</v>
      </c>
      <c r="F115" s="8">
        <f t="shared" si="8"/>
        <v>69037.415999999997</v>
      </c>
      <c r="G115" s="9">
        <f t="shared" si="9"/>
        <v>32792.772599999997</v>
      </c>
      <c r="I115" s="36">
        <v>106908</v>
      </c>
      <c r="J115" s="31">
        <v>68085.611999999994</v>
      </c>
      <c r="K115" s="32">
        <v>32340.665699999994</v>
      </c>
      <c r="M115" s="57">
        <f t="shared" si="10"/>
        <v>1720</v>
      </c>
      <c r="N115" s="33">
        <f t="shared" si="11"/>
        <v>325.08000000000175</v>
      </c>
      <c r="O115" s="34">
        <f t="shared" si="12"/>
        <v>154.41300000000047</v>
      </c>
    </row>
    <row r="116" spans="1:15">
      <c r="A116" s="48">
        <v>127555</v>
      </c>
      <c r="B116" s="8">
        <f t="shared" si="13"/>
        <v>71987.895000000004</v>
      </c>
      <c r="C116" s="9">
        <f t="shared" si="7"/>
        <v>34194.250124999999</v>
      </c>
      <c r="E116" s="35">
        <v>124566</v>
      </c>
      <c r="F116" s="8">
        <f t="shared" si="8"/>
        <v>71422.973999999987</v>
      </c>
      <c r="G116" s="9">
        <f t="shared" si="9"/>
        <v>33925.912649999991</v>
      </c>
      <c r="I116" s="36">
        <v>121838</v>
      </c>
      <c r="J116" s="31">
        <v>70907.381999999998</v>
      </c>
      <c r="K116" s="32">
        <v>33681.006450000001</v>
      </c>
      <c r="M116" s="57">
        <f t="shared" si="10"/>
        <v>2989</v>
      </c>
      <c r="N116" s="33">
        <f t="shared" si="11"/>
        <v>564.92100000001665</v>
      </c>
      <c r="O116" s="34">
        <f t="shared" si="12"/>
        <v>268.33747500000754</v>
      </c>
    </row>
    <row r="117" spans="1:15">
      <c r="A117" s="48">
        <v>122200</v>
      </c>
      <c r="B117" s="8">
        <f t="shared" si="13"/>
        <v>70975.8</v>
      </c>
      <c r="C117" s="9">
        <f t="shared" si="7"/>
        <v>33713.504999999997</v>
      </c>
      <c r="E117" s="35">
        <v>122233</v>
      </c>
      <c r="F117" s="8">
        <f t="shared" si="8"/>
        <v>70982.036999999997</v>
      </c>
      <c r="G117" s="9">
        <f t="shared" si="9"/>
        <v>33716.467574999995</v>
      </c>
      <c r="I117" s="36">
        <v>122100</v>
      </c>
      <c r="J117" s="31">
        <v>70956.899999999994</v>
      </c>
      <c r="K117" s="32">
        <v>33704.527499999997</v>
      </c>
      <c r="M117" s="57">
        <f t="shared" si="10"/>
        <v>-33</v>
      </c>
      <c r="N117" s="33">
        <f t="shared" si="11"/>
        <v>-6.2369999999937136</v>
      </c>
      <c r="O117" s="34">
        <f t="shared" si="12"/>
        <v>-2.9625749999977415</v>
      </c>
    </row>
    <row r="118" spans="1:15">
      <c r="A118" s="48">
        <v>125515</v>
      </c>
      <c r="B118" s="8">
        <f t="shared" si="13"/>
        <v>71602.335000000006</v>
      </c>
      <c r="C118" s="9">
        <f t="shared" si="7"/>
        <v>34011.109125000003</v>
      </c>
      <c r="E118" s="35">
        <v>124948</v>
      </c>
      <c r="F118" s="8">
        <f t="shared" si="8"/>
        <v>71495.171999999991</v>
      </c>
      <c r="G118" s="9">
        <f t="shared" si="9"/>
        <v>33960.206699999995</v>
      </c>
      <c r="I118" s="36">
        <v>122867</v>
      </c>
      <c r="J118" s="31">
        <v>71101.862999999998</v>
      </c>
      <c r="K118" s="32">
        <v>33773.384924999998</v>
      </c>
      <c r="M118" s="57">
        <f t="shared" si="10"/>
        <v>567</v>
      </c>
      <c r="N118" s="33">
        <f t="shared" si="11"/>
        <v>107.16300000001502</v>
      </c>
      <c r="O118" s="34">
        <f t="shared" si="12"/>
        <v>50.902425000007497</v>
      </c>
    </row>
    <row r="119" spans="1:15">
      <c r="A119" s="48">
        <v>111421</v>
      </c>
      <c r="B119" s="8">
        <f t="shared" si="13"/>
        <v>68938.568999999989</v>
      </c>
      <c r="C119" s="9">
        <f t="shared" si="7"/>
        <v>32745.820274999995</v>
      </c>
      <c r="E119" s="35">
        <v>111234</v>
      </c>
      <c r="F119" s="8">
        <f t="shared" si="8"/>
        <v>68903.225999999995</v>
      </c>
      <c r="G119" s="9">
        <f t="shared" si="9"/>
        <v>32729.032349999998</v>
      </c>
      <c r="I119" s="36">
        <v>108821</v>
      </c>
      <c r="J119" s="31">
        <v>68447.169000000009</v>
      </c>
      <c r="K119" s="32">
        <v>32512.405275000001</v>
      </c>
      <c r="M119" s="57">
        <f t="shared" si="10"/>
        <v>187</v>
      </c>
      <c r="N119" s="33">
        <f t="shared" si="11"/>
        <v>35.342999999993481</v>
      </c>
      <c r="O119" s="34">
        <f t="shared" si="12"/>
        <v>16.787924999996903</v>
      </c>
    </row>
    <row r="120" spans="1:15">
      <c r="A120" s="48">
        <v>100060</v>
      </c>
      <c r="B120" s="8">
        <f t="shared" si="13"/>
        <v>66791.34</v>
      </c>
      <c r="C120" s="9">
        <f t="shared" si="7"/>
        <v>31725.886499999997</v>
      </c>
      <c r="E120" s="35">
        <v>101318</v>
      </c>
      <c r="F120" s="8">
        <f t="shared" si="8"/>
        <v>67029.101999999999</v>
      </c>
      <c r="G120" s="9">
        <f t="shared" si="9"/>
        <v>31838.823449999996</v>
      </c>
      <c r="I120" s="36">
        <v>100053</v>
      </c>
      <c r="J120" s="31">
        <v>66790.016999999993</v>
      </c>
      <c r="K120" s="32">
        <v>31725.258074999994</v>
      </c>
      <c r="M120" s="57">
        <f t="shared" si="10"/>
        <v>-1258</v>
      </c>
      <c r="N120" s="33">
        <f t="shared" si="11"/>
        <v>-237.76200000000244</v>
      </c>
      <c r="O120" s="34">
        <f t="shared" si="12"/>
        <v>-112.93694999999934</v>
      </c>
    </row>
    <row r="121" spans="1:15">
      <c r="A121" s="48">
        <v>94579</v>
      </c>
      <c r="B121" s="8">
        <f t="shared" si="13"/>
        <v>65755.430999999997</v>
      </c>
      <c r="C121" s="9">
        <f t="shared" si="7"/>
        <v>31233.829724999996</v>
      </c>
      <c r="E121" s="35">
        <v>95467</v>
      </c>
      <c r="F121" s="8">
        <f t="shared" si="8"/>
        <v>65923.263000000006</v>
      </c>
      <c r="G121" s="9">
        <f t="shared" si="9"/>
        <v>31313.549925000003</v>
      </c>
      <c r="I121" s="36">
        <v>93761</v>
      </c>
      <c r="J121" s="31">
        <v>65600.828999999998</v>
      </c>
      <c r="K121" s="32">
        <v>31160.393774999997</v>
      </c>
      <c r="M121" s="57">
        <f t="shared" si="10"/>
        <v>-888</v>
      </c>
      <c r="N121" s="33">
        <f t="shared" si="11"/>
        <v>-167.83200000000943</v>
      </c>
      <c r="O121" s="34">
        <f t="shared" si="12"/>
        <v>-79.720200000007026</v>
      </c>
    </row>
    <row r="122" spans="1:15">
      <c r="A122" s="48">
        <v>120083</v>
      </c>
      <c r="B122" s="8">
        <f t="shared" si="13"/>
        <v>70575.686999999991</v>
      </c>
      <c r="C122" s="9">
        <f t="shared" si="7"/>
        <v>33523.451324999995</v>
      </c>
      <c r="E122" s="35">
        <v>118046</v>
      </c>
      <c r="F122" s="8">
        <f t="shared" si="8"/>
        <v>70190.693999999989</v>
      </c>
      <c r="G122" s="9">
        <f t="shared" si="9"/>
        <v>33340.579649999992</v>
      </c>
      <c r="I122" s="36">
        <v>116172</v>
      </c>
      <c r="J122" s="31">
        <v>69836.508000000002</v>
      </c>
      <c r="K122" s="32">
        <v>33172.3413</v>
      </c>
      <c r="M122" s="57">
        <f t="shared" si="10"/>
        <v>2037</v>
      </c>
      <c r="N122" s="33">
        <f t="shared" si="11"/>
        <v>384.99300000000221</v>
      </c>
      <c r="O122" s="34">
        <f t="shared" si="12"/>
        <v>182.87167500000214</v>
      </c>
    </row>
    <row r="123" spans="1:15">
      <c r="A123" s="48">
        <v>123570</v>
      </c>
      <c r="B123" s="8">
        <f t="shared" si="13"/>
        <v>71234.73</v>
      </c>
      <c r="C123" s="9">
        <f t="shared" si="7"/>
        <v>33836.496749999998</v>
      </c>
      <c r="E123" s="35">
        <v>122307</v>
      </c>
      <c r="F123" s="8">
        <f t="shared" si="8"/>
        <v>70996.023000000001</v>
      </c>
      <c r="G123" s="9">
        <f t="shared" si="9"/>
        <v>33723.110925000001</v>
      </c>
      <c r="I123" s="36">
        <v>123463</v>
      </c>
      <c r="J123" s="31">
        <v>71214.506999999998</v>
      </c>
      <c r="K123" s="32">
        <v>33826.890824999995</v>
      </c>
      <c r="M123" s="57">
        <f t="shared" si="10"/>
        <v>1263</v>
      </c>
      <c r="N123" s="33">
        <f t="shared" si="11"/>
        <v>238.70699999999488</v>
      </c>
      <c r="O123" s="34">
        <f t="shared" si="12"/>
        <v>113.38582499999757</v>
      </c>
    </row>
    <row r="124" spans="1:15">
      <c r="A124" s="48">
        <v>122952</v>
      </c>
      <c r="B124" s="8">
        <f t="shared" si="13"/>
        <v>71117.928</v>
      </c>
      <c r="C124" s="9">
        <f t="shared" si="7"/>
        <v>33781.015800000001</v>
      </c>
      <c r="E124" s="35">
        <v>119317</v>
      </c>
      <c r="F124" s="8">
        <f t="shared" si="8"/>
        <v>70430.913</v>
      </c>
      <c r="G124" s="9">
        <f t="shared" si="9"/>
        <v>33454.683675</v>
      </c>
      <c r="I124" s="36">
        <v>116534</v>
      </c>
      <c r="J124" s="31">
        <v>69904.925999999992</v>
      </c>
      <c r="K124" s="32">
        <v>33204.839849999997</v>
      </c>
      <c r="M124" s="57">
        <f t="shared" si="10"/>
        <v>3635</v>
      </c>
      <c r="N124" s="33">
        <f t="shared" si="11"/>
        <v>687.01499999999942</v>
      </c>
      <c r="O124" s="34">
        <f t="shared" si="12"/>
        <v>326.33212500000081</v>
      </c>
    </row>
    <row r="125" spans="1:15">
      <c r="A125" s="48">
        <v>106177</v>
      </c>
      <c r="B125" s="8">
        <f t="shared" si="13"/>
        <v>67947.453000000009</v>
      </c>
      <c r="C125" s="9">
        <f t="shared" si="7"/>
        <v>32275.040175000002</v>
      </c>
      <c r="E125" s="35">
        <v>106254</v>
      </c>
      <c r="F125" s="8">
        <f t="shared" si="8"/>
        <v>67962.005999999994</v>
      </c>
      <c r="G125" s="9">
        <f t="shared" si="9"/>
        <v>32281.952849999994</v>
      </c>
      <c r="I125" s="36">
        <v>106391</v>
      </c>
      <c r="J125" s="31">
        <v>67987.899000000005</v>
      </c>
      <c r="K125" s="32">
        <v>32294.252025000002</v>
      </c>
      <c r="M125" s="57">
        <f t="shared" si="10"/>
        <v>-77</v>
      </c>
      <c r="N125" s="33">
        <f t="shared" si="11"/>
        <v>-14.552999999985332</v>
      </c>
      <c r="O125" s="34">
        <f t="shared" si="12"/>
        <v>-6.9126749999923049</v>
      </c>
    </row>
    <row r="126" spans="1:15">
      <c r="A126" s="48">
        <v>125820</v>
      </c>
      <c r="B126" s="8">
        <f t="shared" si="13"/>
        <v>71659.98</v>
      </c>
      <c r="C126" s="9">
        <f t="shared" si="7"/>
        <v>34038.4905</v>
      </c>
      <c r="E126" s="35">
        <v>122580</v>
      </c>
      <c r="F126" s="8">
        <f t="shared" si="8"/>
        <v>71047.62</v>
      </c>
      <c r="G126" s="9">
        <f t="shared" si="9"/>
        <v>33747.619499999993</v>
      </c>
      <c r="I126" s="36">
        <v>119474</v>
      </c>
      <c r="J126" s="31">
        <v>70460.585999999996</v>
      </c>
      <c r="K126" s="32">
        <v>33468.778349999993</v>
      </c>
      <c r="M126" s="57">
        <f t="shared" si="10"/>
        <v>3240</v>
      </c>
      <c r="N126" s="33">
        <f t="shared" si="11"/>
        <v>612.36000000000058</v>
      </c>
      <c r="O126" s="34">
        <f t="shared" si="12"/>
        <v>290.87100000000646</v>
      </c>
    </row>
    <row r="127" spans="1:15">
      <c r="A127" s="48">
        <v>113182</v>
      </c>
      <c r="B127" s="8">
        <f t="shared" si="13"/>
        <v>69271.398000000001</v>
      </c>
      <c r="C127" s="9">
        <f t="shared" si="7"/>
        <v>32903.914049999999</v>
      </c>
      <c r="E127" s="35">
        <v>114658</v>
      </c>
      <c r="F127" s="8">
        <f t="shared" si="8"/>
        <v>69550.361999999994</v>
      </c>
      <c r="G127" s="9">
        <f t="shared" si="9"/>
        <v>33036.421949999996</v>
      </c>
      <c r="I127" s="36">
        <v>114116</v>
      </c>
      <c r="J127" s="31">
        <v>69447.923999999999</v>
      </c>
      <c r="K127" s="32">
        <v>32987.763899999998</v>
      </c>
      <c r="M127" s="57">
        <f t="shared" si="10"/>
        <v>-1476</v>
      </c>
      <c r="N127" s="33">
        <f t="shared" si="11"/>
        <v>-278.96399999999267</v>
      </c>
      <c r="O127" s="34">
        <f t="shared" si="12"/>
        <v>-132.50789999999688</v>
      </c>
    </row>
    <row r="128" spans="1:15">
      <c r="A128" s="48">
        <v>96338</v>
      </c>
      <c r="B128" s="8">
        <f t="shared" si="13"/>
        <v>66087.881999999998</v>
      </c>
      <c r="C128" s="9">
        <f t="shared" si="7"/>
        <v>31391.743949999996</v>
      </c>
      <c r="E128" s="35">
        <v>96278</v>
      </c>
      <c r="F128" s="8">
        <f t="shared" si="8"/>
        <v>66076.542000000001</v>
      </c>
      <c r="G128" s="9">
        <f t="shared" si="9"/>
        <v>31386.35745</v>
      </c>
      <c r="I128" s="36">
        <v>95597</v>
      </c>
      <c r="J128" s="31">
        <v>65947.832999999999</v>
      </c>
      <c r="K128" s="32">
        <v>31325.220674999997</v>
      </c>
      <c r="M128" s="57">
        <f t="shared" si="10"/>
        <v>60</v>
      </c>
      <c r="N128" s="33">
        <f t="shared" si="11"/>
        <v>11.339999999996508</v>
      </c>
      <c r="O128" s="34">
        <f t="shared" si="12"/>
        <v>5.3864999999968859</v>
      </c>
    </row>
    <row r="129" spans="1:15">
      <c r="A129" s="48">
        <v>106968</v>
      </c>
      <c r="B129" s="8">
        <f t="shared" si="13"/>
        <v>68096.95199999999</v>
      </c>
      <c r="C129" s="9">
        <f t="shared" si="7"/>
        <v>32346.052199999995</v>
      </c>
      <c r="E129" s="35">
        <v>104481</v>
      </c>
      <c r="F129" s="8">
        <f t="shared" si="8"/>
        <v>67626.909</v>
      </c>
      <c r="G129" s="9">
        <f t="shared" si="9"/>
        <v>32122.781774999999</v>
      </c>
      <c r="I129" s="36">
        <v>102167</v>
      </c>
      <c r="J129" s="31">
        <v>67189.563000000009</v>
      </c>
      <c r="K129" s="32">
        <v>31915.042425000003</v>
      </c>
      <c r="M129" s="57">
        <f t="shared" si="10"/>
        <v>2487</v>
      </c>
      <c r="N129" s="33">
        <f t="shared" si="11"/>
        <v>470.04299999999057</v>
      </c>
      <c r="O129" s="34">
        <f t="shared" si="12"/>
        <v>223.27042499999516</v>
      </c>
    </row>
    <row r="130" spans="1:15">
      <c r="A130" s="48">
        <v>79077</v>
      </c>
      <c r="B130" s="8">
        <f t="shared" si="13"/>
        <v>62825.553000000007</v>
      </c>
      <c r="C130" s="9">
        <f t="shared" si="7"/>
        <v>29842.137675000002</v>
      </c>
      <c r="E130" s="35">
        <v>74186</v>
      </c>
      <c r="F130" s="8">
        <f t="shared" si="8"/>
        <v>61901.154000000002</v>
      </c>
      <c r="G130" s="9">
        <f t="shared" si="9"/>
        <v>29403.048149999999</v>
      </c>
      <c r="I130" s="36">
        <v>70040</v>
      </c>
      <c r="J130" s="31">
        <v>61117.56</v>
      </c>
      <c r="K130" s="32">
        <v>29030.840999999997</v>
      </c>
      <c r="M130" s="57">
        <f t="shared" si="10"/>
        <v>4891</v>
      </c>
      <c r="N130" s="33">
        <f t="shared" si="11"/>
        <v>924.39900000000489</v>
      </c>
      <c r="O130" s="34">
        <f t="shared" si="12"/>
        <v>439.08952500000305</v>
      </c>
    </row>
    <row r="131" spans="1:15">
      <c r="A131" s="48">
        <v>79430</v>
      </c>
      <c r="B131" s="8">
        <f t="shared" si="13"/>
        <v>62892.270000000004</v>
      </c>
      <c r="C131" s="9">
        <f t="shared" si="7"/>
        <v>29873.828250000002</v>
      </c>
      <c r="E131" s="35">
        <v>75048</v>
      </c>
      <c r="F131" s="8">
        <f t="shared" si="8"/>
        <v>62064.072</v>
      </c>
      <c r="G131" s="9">
        <f t="shared" si="9"/>
        <v>29480.4342</v>
      </c>
      <c r="I131" s="36">
        <v>71290</v>
      </c>
      <c r="J131" s="31">
        <v>61353.81</v>
      </c>
      <c r="K131" s="32">
        <v>29143.059749999997</v>
      </c>
      <c r="M131" s="57">
        <f t="shared" si="10"/>
        <v>4382</v>
      </c>
      <c r="N131" s="33">
        <f t="shared" si="11"/>
        <v>828.19800000000396</v>
      </c>
      <c r="O131" s="34">
        <f t="shared" si="12"/>
        <v>393.39405000000261</v>
      </c>
    </row>
    <row r="132" spans="1:15">
      <c r="A132" s="48">
        <v>100170</v>
      </c>
      <c r="B132" s="8">
        <f t="shared" si="13"/>
        <v>66812.13</v>
      </c>
      <c r="C132" s="9">
        <f t="shared" si="7"/>
        <v>31735.761750000001</v>
      </c>
      <c r="E132" s="35">
        <v>91819</v>
      </c>
      <c r="F132" s="8">
        <f t="shared" si="8"/>
        <v>65233.790999999997</v>
      </c>
      <c r="G132" s="9">
        <f t="shared" si="9"/>
        <v>30986.050724999997</v>
      </c>
      <c r="I132" s="36">
        <v>89157</v>
      </c>
      <c r="J132" s="31">
        <v>64730.673000000003</v>
      </c>
      <c r="K132" s="32">
        <v>30747.069674999999</v>
      </c>
      <c r="M132" s="57">
        <f t="shared" si="10"/>
        <v>8351</v>
      </c>
      <c r="N132" s="33">
        <f t="shared" si="11"/>
        <v>1578.3390000000072</v>
      </c>
      <c r="O132" s="34">
        <f t="shared" si="12"/>
        <v>749.71102500000416</v>
      </c>
    </row>
    <row r="133" spans="1:15">
      <c r="A133" s="48">
        <v>81763</v>
      </c>
      <c r="B133" s="8">
        <f t="shared" si="13"/>
        <v>63333.206999999995</v>
      </c>
      <c r="C133" s="9">
        <f t="shared" si="7"/>
        <v>30083.273324999995</v>
      </c>
      <c r="E133" s="35">
        <v>79155</v>
      </c>
      <c r="F133" s="8">
        <f t="shared" si="8"/>
        <v>62840.294999999998</v>
      </c>
      <c r="G133" s="9">
        <f t="shared" si="9"/>
        <v>29849.140124999998</v>
      </c>
      <c r="I133" s="36">
        <v>75187</v>
      </c>
      <c r="J133" s="31">
        <v>62090.343000000001</v>
      </c>
      <c r="K133" s="32">
        <v>29492.912925000001</v>
      </c>
      <c r="M133" s="57">
        <f t="shared" si="10"/>
        <v>2608</v>
      </c>
      <c r="N133" s="33">
        <f t="shared" si="11"/>
        <v>492.91199999999662</v>
      </c>
      <c r="O133" s="34">
        <f t="shared" si="12"/>
        <v>234.13319999999658</v>
      </c>
    </row>
    <row r="134" spans="1:15">
      <c r="A134" s="48">
        <v>135452</v>
      </c>
      <c r="B134" s="8">
        <f t="shared" si="13"/>
        <v>73480.428</v>
      </c>
      <c r="C134" s="9">
        <f t="shared" si="7"/>
        <v>34903.203300000001</v>
      </c>
      <c r="E134" s="35">
        <v>136260</v>
      </c>
      <c r="F134" s="8">
        <f t="shared" si="8"/>
        <v>73633.14</v>
      </c>
      <c r="G134" s="9">
        <f t="shared" si="9"/>
        <v>34975.741499999996</v>
      </c>
      <c r="I134" s="36">
        <v>129345</v>
      </c>
      <c r="J134" s="31">
        <v>72326.205000000002</v>
      </c>
      <c r="K134" s="32">
        <v>34354.947374999996</v>
      </c>
      <c r="M134" s="57">
        <f t="shared" si="10"/>
        <v>-808</v>
      </c>
      <c r="N134" s="33">
        <f t="shared" si="11"/>
        <v>-152.71199999999953</v>
      </c>
      <c r="O134" s="34">
        <f t="shared" si="12"/>
        <v>-72.538199999995413</v>
      </c>
    </row>
    <row r="135" spans="1:15">
      <c r="A135" s="48">
        <v>119424</v>
      </c>
      <c r="B135" s="8">
        <f t="shared" si="13"/>
        <v>70451.135999999999</v>
      </c>
      <c r="C135" s="9">
        <f t="shared" si="7"/>
        <v>33464.289599999996</v>
      </c>
      <c r="E135" s="35">
        <v>113907</v>
      </c>
      <c r="F135" s="8">
        <f t="shared" si="8"/>
        <v>69408.42300000001</v>
      </c>
      <c r="G135" s="9">
        <f t="shared" si="9"/>
        <v>32969.000925</v>
      </c>
      <c r="I135" s="36">
        <v>108068</v>
      </c>
      <c r="J135" s="31">
        <v>68304.851999999999</v>
      </c>
      <c r="K135" s="32">
        <v>32444.804699999997</v>
      </c>
      <c r="M135" s="57">
        <f t="shared" si="10"/>
        <v>5517</v>
      </c>
      <c r="N135" s="33">
        <f t="shared" si="11"/>
        <v>1042.7129999999888</v>
      </c>
      <c r="O135" s="34">
        <f t="shared" si="12"/>
        <v>495.28867499999615</v>
      </c>
    </row>
    <row r="136" spans="1:15">
      <c r="A136" s="48">
        <v>122004</v>
      </c>
      <c r="B136" s="8">
        <f t="shared" si="13"/>
        <v>70938.755999999994</v>
      </c>
      <c r="C136" s="9">
        <f t="shared" si="7"/>
        <v>33695.909099999997</v>
      </c>
      <c r="E136" s="35">
        <v>118901</v>
      </c>
      <c r="F136" s="8">
        <f t="shared" si="8"/>
        <v>70352.28899999999</v>
      </c>
      <c r="G136" s="9">
        <f t="shared" si="9"/>
        <v>33417.337274999991</v>
      </c>
      <c r="I136" s="36">
        <v>115169</v>
      </c>
      <c r="J136" s="31">
        <v>69646.940999999992</v>
      </c>
      <c r="K136" s="32">
        <v>33082.296974999997</v>
      </c>
      <c r="M136" s="57">
        <f t="shared" si="10"/>
        <v>3103</v>
      </c>
      <c r="N136" s="33">
        <f t="shared" si="11"/>
        <v>586.46700000000419</v>
      </c>
      <c r="O136" s="34">
        <f t="shared" si="12"/>
        <v>278.57182500000636</v>
      </c>
    </row>
    <row r="137" spans="1:15">
      <c r="A137" s="48">
        <v>125513</v>
      </c>
      <c r="B137" s="8">
        <f t="shared" si="13"/>
        <v>71601.956999999995</v>
      </c>
      <c r="C137" s="9">
        <f t="shared" si="7"/>
        <v>34010.929574999995</v>
      </c>
      <c r="E137" s="35">
        <v>120332</v>
      </c>
      <c r="F137" s="8">
        <f t="shared" si="8"/>
        <v>70622.748000000007</v>
      </c>
      <c r="G137" s="9">
        <f t="shared" si="9"/>
        <v>33545.8053</v>
      </c>
      <c r="I137" s="36">
        <v>116118</v>
      </c>
      <c r="J137" s="31">
        <v>69826.301999999996</v>
      </c>
      <c r="K137" s="32">
        <v>33167.493449999994</v>
      </c>
      <c r="M137" s="57">
        <f t="shared" si="10"/>
        <v>5181</v>
      </c>
      <c r="N137" s="33">
        <f t="shared" si="11"/>
        <v>979.20899999998801</v>
      </c>
      <c r="O137" s="34">
        <f t="shared" si="12"/>
        <v>465.12427499999467</v>
      </c>
    </row>
    <row r="138" spans="1:15">
      <c r="A138" s="48">
        <v>125592</v>
      </c>
      <c r="B138" s="8">
        <f t="shared" si="13"/>
        <v>71616.888000000006</v>
      </c>
      <c r="C138" s="9">
        <f t="shared" ref="C138:C201" si="14">B138*0.475</f>
        <v>34018.021800000002</v>
      </c>
      <c r="E138" s="35">
        <v>124884</v>
      </c>
      <c r="F138" s="8">
        <f t="shared" ref="F138:F201" si="15">(38000+(E138*0.15))*1.26</f>
        <v>71483.076000000001</v>
      </c>
      <c r="G138" s="9">
        <f t="shared" ref="G138:G201" si="16">F138*0.475</f>
        <v>33954.4611</v>
      </c>
      <c r="I138" s="36">
        <v>121283</v>
      </c>
      <c r="J138" s="31">
        <v>70802.486999999994</v>
      </c>
      <c r="K138" s="32">
        <v>33631.181324999998</v>
      </c>
      <c r="M138" s="57">
        <f t="shared" ref="M138:M201" si="17">+A138-E138</f>
        <v>708</v>
      </c>
      <c r="N138" s="33">
        <f t="shared" ref="N138:N201" si="18">+B138-F138</f>
        <v>133.81200000000536</v>
      </c>
      <c r="O138" s="34">
        <f t="shared" ref="O138:O201" si="19">+C138-G138</f>
        <v>63.560700000001816</v>
      </c>
    </row>
    <row r="139" spans="1:15">
      <c r="A139" s="48">
        <v>120452</v>
      </c>
      <c r="B139" s="8">
        <f t="shared" ref="B139:B202" si="20">(38000+(A139*0.15))*1.26</f>
        <v>70645.428</v>
      </c>
      <c r="C139" s="9">
        <f t="shared" si="14"/>
        <v>33556.578300000001</v>
      </c>
      <c r="E139" s="35">
        <v>118917</v>
      </c>
      <c r="F139" s="8">
        <f t="shared" si="15"/>
        <v>70355.313000000009</v>
      </c>
      <c r="G139" s="9">
        <f t="shared" si="16"/>
        <v>33418.773675000004</v>
      </c>
      <c r="I139" s="36">
        <v>111900</v>
      </c>
      <c r="J139" s="31">
        <v>69029.100000000006</v>
      </c>
      <c r="K139" s="32">
        <v>32788.822500000002</v>
      </c>
      <c r="M139" s="57">
        <f t="shared" si="17"/>
        <v>1535</v>
      </c>
      <c r="N139" s="33">
        <f t="shared" si="18"/>
        <v>290.11499999999069</v>
      </c>
      <c r="O139" s="34">
        <f t="shared" si="19"/>
        <v>137.80462499999703</v>
      </c>
    </row>
    <row r="140" spans="1:15">
      <c r="A140" s="48">
        <v>150263</v>
      </c>
      <c r="B140" s="8">
        <f t="shared" si="20"/>
        <v>76279.706999999995</v>
      </c>
      <c r="C140" s="9">
        <f t="shared" si="14"/>
        <v>36232.860824999996</v>
      </c>
      <c r="E140" s="35">
        <v>139987</v>
      </c>
      <c r="F140" s="8">
        <f t="shared" si="15"/>
        <v>74337.543000000005</v>
      </c>
      <c r="G140" s="9">
        <f t="shared" si="16"/>
        <v>35310.332925000002</v>
      </c>
      <c r="I140" s="36">
        <v>127582</v>
      </c>
      <c r="J140" s="31">
        <v>71992.998000000007</v>
      </c>
      <c r="K140" s="32">
        <v>34196.674050000001</v>
      </c>
      <c r="M140" s="57">
        <f t="shared" si="17"/>
        <v>10276</v>
      </c>
      <c r="N140" s="33">
        <f t="shared" si="18"/>
        <v>1942.1639999999898</v>
      </c>
      <c r="O140" s="34">
        <f t="shared" si="19"/>
        <v>922.52789999999368</v>
      </c>
    </row>
    <row r="141" spans="1:15">
      <c r="A141" s="48">
        <v>163019</v>
      </c>
      <c r="B141" s="8">
        <f t="shared" si="20"/>
        <v>78690.591</v>
      </c>
      <c r="C141" s="9">
        <f t="shared" si="14"/>
        <v>37378.030724999997</v>
      </c>
      <c r="E141" s="35">
        <v>142970</v>
      </c>
      <c r="F141" s="8">
        <f t="shared" si="15"/>
        <v>74901.33</v>
      </c>
      <c r="G141" s="9">
        <f t="shared" si="16"/>
        <v>35578.13175</v>
      </c>
      <c r="I141" s="36">
        <v>136897</v>
      </c>
      <c r="J141" s="31">
        <v>73753.53300000001</v>
      </c>
      <c r="K141" s="32">
        <v>35032.928175000001</v>
      </c>
      <c r="M141" s="57">
        <f t="shared" si="17"/>
        <v>20049</v>
      </c>
      <c r="N141" s="33">
        <f t="shared" si="18"/>
        <v>3789.2609999999986</v>
      </c>
      <c r="O141" s="34">
        <f t="shared" si="19"/>
        <v>1799.8989749999964</v>
      </c>
    </row>
    <row r="142" spans="1:15">
      <c r="A142" s="48">
        <v>124616</v>
      </c>
      <c r="B142" s="8">
        <f t="shared" si="20"/>
        <v>71432.423999999999</v>
      </c>
      <c r="C142" s="9">
        <f t="shared" si="14"/>
        <v>33930.401399999995</v>
      </c>
      <c r="E142" s="35">
        <v>117438</v>
      </c>
      <c r="F142" s="8">
        <f t="shared" si="15"/>
        <v>70075.781999999992</v>
      </c>
      <c r="G142" s="9">
        <f t="shared" si="16"/>
        <v>33285.996449999991</v>
      </c>
      <c r="I142" s="36">
        <v>109195</v>
      </c>
      <c r="J142" s="31">
        <v>68517.854999999996</v>
      </c>
      <c r="K142" s="32">
        <v>32545.981124999995</v>
      </c>
      <c r="M142" s="57">
        <f t="shared" si="17"/>
        <v>7178</v>
      </c>
      <c r="N142" s="33">
        <f t="shared" si="18"/>
        <v>1356.6420000000071</v>
      </c>
      <c r="O142" s="34">
        <f t="shared" si="19"/>
        <v>644.40495000000374</v>
      </c>
    </row>
    <row r="143" spans="1:15">
      <c r="A143" s="48">
        <v>124981</v>
      </c>
      <c r="B143" s="8">
        <f>(38000+(A143*0.15))*1.26</f>
        <v>71501.409</v>
      </c>
      <c r="C143" s="9">
        <f t="shared" si="14"/>
        <v>33963.169275</v>
      </c>
      <c r="E143" s="35">
        <v>118119</v>
      </c>
      <c r="F143" s="8">
        <f t="shared" si="15"/>
        <v>70204.490999999995</v>
      </c>
      <c r="G143" s="9">
        <f t="shared" si="16"/>
        <v>33347.133224999998</v>
      </c>
      <c r="I143" s="36">
        <v>117071</v>
      </c>
      <c r="J143" s="31">
        <v>70006.418999999994</v>
      </c>
      <c r="K143" s="32">
        <v>33253.049024999993</v>
      </c>
      <c r="M143" s="57">
        <f t="shared" si="17"/>
        <v>6862</v>
      </c>
      <c r="N143" s="33">
        <f t="shared" si="18"/>
        <v>1296.9180000000051</v>
      </c>
      <c r="O143" s="34">
        <f t="shared" si="19"/>
        <v>616.03605000000243</v>
      </c>
    </row>
    <row r="144" spans="1:15">
      <c r="A144" s="48">
        <v>146267</v>
      </c>
      <c r="B144" s="8">
        <f t="shared" si="20"/>
        <v>75524.463000000003</v>
      </c>
      <c r="C144" s="9">
        <f t="shared" si="14"/>
        <v>35874.119924999999</v>
      </c>
      <c r="E144" s="35">
        <v>132812</v>
      </c>
      <c r="F144" s="8">
        <f t="shared" si="15"/>
        <v>72981.468000000008</v>
      </c>
      <c r="G144" s="9">
        <f t="shared" si="16"/>
        <v>34666.1973</v>
      </c>
      <c r="I144" s="36">
        <v>124077</v>
      </c>
      <c r="J144" s="31">
        <v>71330.553</v>
      </c>
      <c r="K144" s="32">
        <v>33882.012674999998</v>
      </c>
      <c r="M144" s="57">
        <f t="shared" si="17"/>
        <v>13455</v>
      </c>
      <c r="N144" s="33">
        <f t="shared" si="18"/>
        <v>2542.9949999999953</v>
      </c>
      <c r="O144" s="34">
        <f t="shared" si="19"/>
        <v>1207.9226249999992</v>
      </c>
    </row>
    <row r="145" spans="1:15">
      <c r="A145" s="48">
        <v>161452</v>
      </c>
      <c r="B145" s="8">
        <f t="shared" si="20"/>
        <v>78394.428</v>
      </c>
      <c r="C145" s="9">
        <f t="shared" si="14"/>
        <v>37237.353299999995</v>
      </c>
      <c r="E145" s="35">
        <v>150898</v>
      </c>
      <c r="F145" s="8">
        <f t="shared" si="15"/>
        <v>76399.721999999994</v>
      </c>
      <c r="G145" s="9">
        <f t="shared" si="16"/>
        <v>36289.867949999993</v>
      </c>
      <c r="I145" s="36">
        <v>140393</v>
      </c>
      <c r="J145" s="31">
        <v>74414.277000000002</v>
      </c>
      <c r="K145" s="32">
        <v>35346.781575000001</v>
      </c>
      <c r="M145" s="57">
        <f t="shared" si="17"/>
        <v>10554</v>
      </c>
      <c r="N145" s="33">
        <f t="shared" si="18"/>
        <v>1994.7060000000056</v>
      </c>
      <c r="O145" s="34">
        <f t="shared" si="19"/>
        <v>947.48535000000265</v>
      </c>
    </row>
    <row r="146" spans="1:15">
      <c r="A146" s="48">
        <v>146333</v>
      </c>
      <c r="B146" s="8">
        <f t="shared" si="20"/>
        <v>75536.936999999991</v>
      </c>
      <c r="C146" s="9">
        <f t="shared" si="14"/>
        <v>35880.045074999995</v>
      </c>
      <c r="E146" s="35">
        <v>134547</v>
      </c>
      <c r="F146" s="8">
        <f t="shared" si="15"/>
        <v>73309.383000000002</v>
      </c>
      <c r="G146" s="9">
        <f t="shared" si="16"/>
        <v>34821.956924999999</v>
      </c>
      <c r="I146" s="36">
        <v>126802</v>
      </c>
      <c r="J146" s="31">
        <v>71845.578000000009</v>
      </c>
      <c r="K146" s="32">
        <v>34126.649550000002</v>
      </c>
      <c r="M146" s="57">
        <f t="shared" si="17"/>
        <v>11786</v>
      </c>
      <c r="N146" s="33">
        <f t="shared" si="18"/>
        <v>2227.5539999999892</v>
      </c>
      <c r="O146" s="34">
        <f t="shared" si="19"/>
        <v>1058.0881499999959</v>
      </c>
    </row>
    <row r="147" spans="1:15">
      <c r="A147" s="48">
        <v>107801</v>
      </c>
      <c r="B147" s="8">
        <f t="shared" si="20"/>
        <v>68254.388999999996</v>
      </c>
      <c r="C147" s="9">
        <f t="shared" si="14"/>
        <v>32420.834774999996</v>
      </c>
      <c r="E147" s="35">
        <v>106920</v>
      </c>
      <c r="F147" s="8">
        <f t="shared" si="15"/>
        <v>68087.88</v>
      </c>
      <c r="G147" s="9">
        <f t="shared" si="16"/>
        <v>32341.743000000002</v>
      </c>
      <c r="I147" s="36">
        <v>105148</v>
      </c>
      <c r="J147" s="31">
        <v>67752.971999999994</v>
      </c>
      <c r="K147" s="32">
        <v>32182.661699999997</v>
      </c>
      <c r="M147" s="57">
        <f t="shared" si="17"/>
        <v>881</v>
      </c>
      <c r="N147" s="33">
        <f t="shared" si="18"/>
        <v>166.50899999999092</v>
      </c>
      <c r="O147" s="34">
        <f t="shared" si="19"/>
        <v>79.091774999993504</v>
      </c>
    </row>
    <row r="148" spans="1:15">
      <c r="A148" s="48">
        <v>141128</v>
      </c>
      <c r="B148" s="8">
        <f t="shared" si="20"/>
        <v>74553.191999999995</v>
      </c>
      <c r="C148" s="9">
        <f t="shared" si="14"/>
        <v>35412.766199999998</v>
      </c>
      <c r="E148" s="35">
        <v>132494</v>
      </c>
      <c r="F148" s="8">
        <f t="shared" si="15"/>
        <v>72921.365999999995</v>
      </c>
      <c r="G148" s="9">
        <f t="shared" si="16"/>
        <v>34637.648849999998</v>
      </c>
      <c r="I148" s="36">
        <v>128348</v>
      </c>
      <c r="J148" s="31">
        <v>72137.771999999997</v>
      </c>
      <c r="K148" s="32">
        <v>34265.441699999996</v>
      </c>
      <c r="M148" s="57">
        <f t="shared" si="17"/>
        <v>8634</v>
      </c>
      <c r="N148" s="33">
        <f t="shared" si="18"/>
        <v>1631.8260000000009</v>
      </c>
      <c r="O148" s="34">
        <f t="shared" si="19"/>
        <v>775.11735000000044</v>
      </c>
    </row>
    <row r="149" spans="1:15">
      <c r="A149" s="48">
        <v>134179</v>
      </c>
      <c r="B149" s="8">
        <f t="shared" si="20"/>
        <v>73239.831000000006</v>
      </c>
      <c r="C149" s="9">
        <f t="shared" si="14"/>
        <v>34788.919725</v>
      </c>
      <c r="E149" s="35">
        <v>122377</v>
      </c>
      <c r="F149" s="8">
        <f t="shared" si="15"/>
        <v>71009.252999999997</v>
      </c>
      <c r="G149" s="9">
        <f t="shared" si="16"/>
        <v>33729.395174999998</v>
      </c>
      <c r="I149" s="36">
        <v>115307</v>
      </c>
      <c r="J149" s="31">
        <v>69673.023000000001</v>
      </c>
      <c r="K149" s="32">
        <v>33094.685924999998</v>
      </c>
      <c r="M149" s="57">
        <f t="shared" si="17"/>
        <v>11802</v>
      </c>
      <c r="N149" s="33">
        <f t="shared" si="18"/>
        <v>2230.5780000000086</v>
      </c>
      <c r="O149" s="34">
        <f t="shared" si="19"/>
        <v>1059.5245500000019</v>
      </c>
    </row>
    <row r="150" spans="1:15">
      <c r="A150" s="48">
        <v>97354</v>
      </c>
      <c r="B150" s="8">
        <f t="shared" si="20"/>
        <v>66279.906000000003</v>
      </c>
      <c r="C150" s="9">
        <f t="shared" si="14"/>
        <v>31482.95535</v>
      </c>
      <c r="E150" s="35">
        <v>97528</v>
      </c>
      <c r="F150" s="8">
        <f t="shared" si="15"/>
        <v>66312.792000000001</v>
      </c>
      <c r="G150" s="9">
        <f t="shared" si="16"/>
        <v>31498.5762</v>
      </c>
      <c r="I150" s="36">
        <v>96418</v>
      </c>
      <c r="J150" s="31">
        <v>66103.001999999993</v>
      </c>
      <c r="K150" s="32">
        <v>31398.925949999993</v>
      </c>
      <c r="M150" s="57">
        <f t="shared" si="17"/>
        <v>-174</v>
      </c>
      <c r="N150" s="33">
        <f t="shared" si="18"/>
        <v>-32.885999999998603</v>
      </c>
      <c r="O150" s="34">
        <f t="shared" si="19"/>
        <v>-15.620849999999336</v>
      </c>
    </row>
    <row r="151" spans="1:15">
      <c r="A151" s="48">
        <v>94023</v>
      </c>
      <c r="B151" s="8">
        <f t="shared" si="20"/>
        <v>65650.346999999994</v>
      </c>
      <c r="C151" s="9">
        <f t="shared" si="14"/>
        <v>31183.914824999996</v>
      </c>
      <c r="E151" s="35">
        <v>92748</v>
      </c>
      <c r="F151" s="8">
        <f t="shared" si="15"/>
        <v>65409.371999999996</v>
      </c>
      <c r="G151" s="9">
        <f t="shared" si="16"/>
        <v>31069.451699999998</v>
      </c>
      <c r="I151" s="36">
        <v>90763</v>
      </c>
      <c r="J151" s="31">
        <v>65034.206999999995</v>
      </c>
      <c r="K151" s="32">
        <v>30891.248324999997</v>
      </c>
      <c r="M151" s="57">
        <f t="shared" si="17"/>
        <v>1275</v>
      </c>
      <c r="N151" s="33">
        <f t="shared" si="18"/>
        <v>240.97499999999854</v>
      </c>
      <c r="O151" s="34">
        <f t="shared" si="19"/>
        <v>114.4631249999984</v>
      </c>
    </row>
    <row r="152" spans="1:15">
      <c r="A152" s="48">
        <v>156497</v>
      </c>
      <c r="B152" s="8">
        <f t="shared" si="20"/>
        <v>77457.933000000005</v>
      </c>
      <c r="C152" s="9">
        <f t="shared" si="14"/>
        <v>36792.518174999997</v>
      </c>
      <c r="E152" s="35">
        <v>137788</v>
      </c>
      <c r="F152" s="8">
        <f t="shared" si="15"/>
        <v>73921.932000000001</v>
      </c>
      <c r="G152" s="9">
        <f t="shared" si="16"/>
        <v>35112.917699999998</v>
      </c>
      <c r="I152" s="36">
        <v>133330</v>
      </c>
      <c r="J152" s="31">
        <v>73079.37</v>
      </c>
      <c r="K152" s="32">
        <v>34712.700749999996</v>
      </c>
      <c r="M152" s="57">
        <f t="shared" si="17"/>
        <v>18709</v>
      </c>
      <c r="N152" s="33">
        <f t="shared" si="18"/>
        <v>3536.0010000000038</v>
      </c>
      <c r="O152" s="34">
        <f t="shared" si="19"/>
        <v>1679.6004749999993</v>
      </c>
    </row>
    <row r="153" spans="1:15">
      <c r="A153" s="48">
        <v>115575</v>
      </c>
      <c r="B153" s="8">
        <f t="shared" si="20"/>
        <v>69723.675000000003</v>
      </c>
      <c r="C153" s="9">
        <f t="shared" si="14"/>
        <v>33118.745625000003</v>
      </c>
      <c r="E153" s="35">
        <v>118314</v>
      </c>
      <c r="F153" s="8">
        <f t="shared" si="15"/>
        <v>70241.346000000005</v>
      </c>
      <c r="G153" s="9">
        <f t="shared" si="16"/>
        <v>33364.639349999998</v>
      </c>
      <c r="I153" s="36">
        <v>110927</v>
      </c>
      <c r="J153" s="31">
        <v>68845.203000000009</v>
      </c>
      <c r="K153" s="32">
        <v>32701.471425000003</v>
      </c>
      <c r="M153" s="57">
        <f t="shared" si="17"/>
        <v>-2739</v>
      </c>
      <c r="N153" s="33">
        <f t="shared" si="18"/>
        <v>-517.6710000000021</v>
      </c>
      <c r="O153" s="34">
        <f t="shared" si="19"/>
        <v>-245.89372499999445</v>
      </c>
    </row>
    <row r="154" spans="1:15">
      <c r="A154" s="48">
        <v>143395</v>
      </c>
      <c r="B154" s="8">
        <f t="shared" si="20"/>
        <v>74981.654999999999</v>
      </c>
      <c r="C154" s="9">
        <f t="shared" si="14"/>
        <v>35616.286124999999</v>
      </c>
      <c r="E154" s="35">
        <v>125969</v>
      </c>
      <c r="F154" s="8">
        <f t="shared" si="15"/>
        <v>71688.141000000003</v>
      </c>
      <c r="G154" s="9">
        <f t="shared" si="16"/>
        <v>34051.866974999997</v>
      </c>
      <c r="I154" s="36">
        <v>124375</v>
      </c>
      <c r="J154" s="31">
        <v>71386.875</v>
      </c>
      <c r="K154" s="32">
        <v>33908.765625</v>
      </c>
      <c r="M154" s="57">
        <f t="shared" si="17"/>
        <v>17426</v>
      </c>
      <c r="N154" s="33">
        <f t="shared" si="18"/>
        <v>3293.5139999999956</v>
      </c>
      <c r="O154" s="34">
        <f t="shared" si="19"/>
        <v>1564.4191500000015</v>
      </c>
    </row>
    <row r="155" spans="1:15">
      <c r="A155" s="48">
        <v>150885</v>
      </c>
      <c r="B155" s="8">
        <f t="shared" si="20"/>
        <v>76397.264999999999</v>
      </c>
      <c r="C155" s="9">
        <f t="shared" si="14"/>
        <v>36288.700874999995</v>
      </c>
      <c r="E155" s="35">
        <v>136376</v>
      </c>
      <c r="F155" s="8">
        <f t="shared" si="15"/>
        <v>73655.063999999998</v>
      </c>
      <c r="G155" s="9">
        <f t="shared" si="16"/>
        <v>34986.155399999996</v>
      </c>
      <c r="I155" s="36">
        <v>129122</v>
      </c>
      <c r="J155" s="31">
        <v>72284.058000000005</v>
      </c>
      <c r="K155" s="32">
        <v>34334.92755</v>
      </c>
      <c r="M155" s="57">
        <f t="shared" si="17"/>
        <v>14509</v>
      </c>
      <c r="N155" s="33">
        <f t="shared" si="18"/>
        <v>2742.2010000000009</v>
      </c>
      <c r="O155" s="34">
        <f t="shared" si="19"/>
        <v>1302.545474999999</v>
      </c>
    </row>
    <row r="156" spans="1:15">
      <c r="A156" s="48">
        <v>157527</v>
      </c>
      <c r="B156" s="8">
        <f t="shared" si="20"/>
        <v>77652.603000000003</v>
      </c>
      <c r="C156" s="9">
        <f t="shared" si="14"/>
        <v>36884.986425000003</v>
      </c>
      <c r="E156" s="35">
        <v>144832</v>
      </c>
      <c r="F156" s="8">
        <f t="shared" si="15"/>
        <v>75253.248000000007</v>
      </c>
      <c r="G156" s="9">
        <f t="shared" si="16"/>
        <v>35745.292800000003</v>
      </c>
      <c r="I156" s="36">
        <v>135161</v>
      </c>
      <c r="J156" s="31">
        <v>73425.428999999989</v>
      </c>
      <c r="K156" s="32">
        <v>34877.078774999994</v>
      </c>
      <c r="M156" s="57">
        <f t="shared" si="17"/>
        <v>12695</v>
      </c>
      <c r="N156" s="33">
        <f t="shared" si="18"/>
        <v>2399.3549999999959</v>
      </c>
      <c r="O156" s="34">
        <f t="shared" si="19"/>
        <v>1139.6936249999999</v>
      </c>
    </row>
    <row r="157" spans="1:15">
      <c r="A157" s="48">
        <v>149784</v>
      </c>
      <c r="B157" s="8">
        <f t="shared" si="20"/>
        <v>76189.175999999992</v>
      </c>
      <c r="C157" s="9">
        <f t="shared" si="14"/>
        <v>36189.858599999992</v>
      </c>
      <c r="E157" s="35">
        <v>138257</v>
      </c>
      <c r="F157" s="8">
        <f t="shared" si="15"/>
        <v>74010.573000000004</v>
      </c>
      <c r="G157" s="9">
        <f t="shared" si="16"/>
        <v>35155.022174999998</v>
      </c>
      <c r="I157" s="36">
        <v>131076</v>
      </c>
      <c r="J157" s="31">
        <v>72653.363999999987</v>
      </c>
      <c r="K157" s="32">
        <v>34510.347899999993</v>
      </c>
      <c r="M157" s="57">
        <f t="shared" si="17"/>
        <v>11527</v>
      </c>
      <c r="N157" s="33">
        <f t="shared" si="18"/>
        <v>2178.6029999999882</v>
      </c>
      <c r="O157" s="34">
        <f t="shared" si="19"/>
        <v>1034.8364249999941</v>
      </c>
    </row>
    <row r="158" spans="1:15">
      <c r="A158" s="48">
        <v>114053</v>
      </c>
      <c r="B158" s="8">
        <f t="shared" si="20"/>
        <v>69436.016999999993</v>
      </c>
      <c r="C158" s="9">
        <f t="shared" si="14"/>
        <v>32982.108074999996</v>
      </c>
      <c r="E158" s="35">
        <v>106855</v>
      </c>
      <c r="F158" s="8">
        <f t="shared" si="15"/>
        <v>68075.595000000001</v>
      </c>
      <c r="G158" s="9">
        <f t="shared" si="16"/>
        <v>32335.907625</v>
      </c>
      <c r="I158" s="36">
        <v>102449</v>
      </c>
      <c r="J158" s="31">
        <v>67242.861000000004</v>
      </c>
      <c r="K158" s="32">
        <v>31940.358974999999</v>
      </c>
      <c r="M158" s="57">
        <f t="shared" si="17"/>
        <v>7198</v>
      </c>
      <c r="N158" s="33">
        <f t="shared" si="18"/>
        <v>1360.4219999999914</v>
      </c>
      <c r="O158" s="34">
        <f t="shared" si="19"/>
        <v>646.20044999999664</v>
      </c>
    </row>
    <row r="159" spans="1:15">
      <c r="A159" s="48">
        <v>137888</v>
      </c>
      <c r="B159" s="8">
        <f t="shared" si="20"/>
        <v>73940.831999999995</v>
      </c>
      <c r="C159" s="9">
        <f t="shared" si="14"/>
        <v>35121.895199999999</v>
      </c>
      <c r="E159" s="35">
        <v>125221</v>
      </c>
      <c r="F159" s="8">
        <f t="shared" si="15"/>
        <v>71546.769</v>
      </c>
      <c r="G159" s="9">
        <f t="shared" si="16"/>
        <v>33984.715274999995</v>
      </c>
      <c r="I159" s="36">
        <v>117899</v>
      </c>
      <c r="J159" s="31">
        <v>70162.910999999993</v>
      </c>
      <c r="K159" s="32">
        <v>33327.382724999996</v>
      </c>
      <c r="M159" s="57">
        <f t="shared" si="17"/>
        <v>12667</v>
      </c>
      <c r="N159" s="33">
        <f t="shared" si="18"/>
        <v>2394.0629999999946</v>
      </c>
      <c r="O159" s="34">
        <f t="shared" si="19"/>
        <v>1137.179925000004</v>
      </c>
    </row>
    <row r="160" spans="1:15">
      <c r="A160" s="48">
        <v>133046</v>
      </c>
      <c r="B160" s="8">
        <f t="shared" si="20"/>
        <v>73025.693999999989</v>
      </c>
      <c r="C160" s="9">
        <f t="shared" si="14"/>
        <v>34687.204649999992</v>
      </c>
      <c r="E160" s="35">
        <v>122965</v>
      </c>
      <c r="F160" s="8">
        <f t="shared" si="15"/>
        <v>71120.384999999995</v>
      </c>
      <c r="G160" s="9">
        <f t="shared" si="16"/>
        <v>33782.182874999999</v>
      </c>
      <c r="I160" s="36">
        <v>114424</v>
      </c>
      <c r="J160" s="31">
        <v>69506.135999999999</v>
      </c>
      <c r="K160" s="32">
        <v>33015.414599999996</v>
      </c>
      <c r="M160" s="57">
        <f t="shared" si="17"/>
        <v>10081</v>
      </c>
      <c r="N160" s="33">
        <f t="shared" si="18"/>
        <v>1905.3089999999938</v>
      </c>
      <c r="O160" s="34">
        <f t="shared" si="19"/>
        <v>905.0217749999938</v>
      </c>
    </row>
    <row r="161" spans="1:15">
      <c r="A161" s="48">
        <v>114302</v>
      </c>
      <c r="B161" s="8">
        <f t="shared" si="20"/>
        <v>69483.078000000009</v>
      </c>
      <c r="C161" s="9">
        <f t="shared" si="14"/>
        <v>33004.462050000002</v>
      </c>
      <c r="E161" s="35">
        <v>111436</v>
      </c>
      <c r="F161" s="8">
        <f t="shared" si="15"/>
        <v>68941.403999999995</v>
      </c>
      <c r="G161" s="9">
        <f t="shared" si="16"/>
        <v>32747.166899999997</v>
      </c>
      <c r="I161" s="36">
        <v>109323</v>
      </c>
      <c r="J161" s="31">
        <v>68542.046999999991</v>
      </c>
      <c r="K161" s="32">
        <v>32557.472324999995</v>
      </c>
      <c r="M161" s="57">
        <f t="shared" si="17"/>
        <v>2866</v>
      </c>
      <c r="N161" s="33">
        <f t="shared" si="18"/>
        <v>541.67400000001362</v>
      </c>
      <c r="O161" s="34">
        <f t="shared" si="19"/>
        <v>257.29515000000538</v>
      </c>
    </row>
    <row r="162" spans="1:15">
      <c r="A162" s="48">
        <v>133499</v>
      </c>
      <c r="B162" s="8">
        <f t="shared" si="20"/>
        <v>73111.311000000002</v>
      </c>
      <c r="C162" s="9">
        <f t="shared" si="14"/>
        <v>34727.872725000001</v>
      </c>
      <c r="E162" s="35">
        <v>127253</v>
      </c>
      <c r="F162" s="8">
        <f t="shared" si="15"/>
        <v>71930.816999999995</v>
      </c>
      <c r="G162" s="9">
        <f t="shared" si="16"/>
        <v>34167.138074999995</v>
      </c>
      <c r="I162" s="36">
        <v>120811</v>
      </c>
      <c r="J162" s="31">
        <v>70713.278999999995</v>
      </c>
      <c r="K162" s="32">
        <v>33588.807524999997</v>
      </c>
      <c r="M162" s="57">
        <f t="shared" si="17"/>
        <v>6246</v>
      </c>
      <c r="N162" s="33">
        <f t="shared" si="18"/>
        <v>1180.4940000000061</v>
      </c>
      <c r="O162" s="34">
        <f t="shared" si="19"/>
        <v>560.73465000000579</v>
      </c>
    </row>
    <row r="163" spans="1:15">
      <c r="A163" s="48">
        <v>117298</v>
      </c>
      <c r="B163" s="8">
        <f t="shared" si="20"/>
        <v>70049.322</v>
      </c>
      <c r="C163" s="9">
        <f t="shared" si="14"/>
        <v>33273.427949999998</v>
      </c>
      <c r="E163" s="35">
        <v>110251</v>
      </c>
      <c r="F163" s="8">
        <f t="shared" si="15"/>
        <v>68717.438999999998</v>
      </c>
      <c r="G163" s="9">
        <f t="shared" si="16"/>
        <v>32640.783524999999</v>
      </c>
      <c r="I163" s="36">
        <v>105764</v>
      </c>
      <c r="J163" s="31">
        <v>67869.395999999993</v>
      </c>
      <c r="K163" s="32">
        <v>32237.963099999994</v>
      </c>
      <c r="M163" s="57">
        <f t="shared" si="17"/>
        <v>7047</v>
      </c>
      <c r="N163" s="33">
        <f t="shared" si="18"/>
        <v>1331.8830000000016</v>
      </c>
      <c r="O163" s="34">
        <f t="shared" si="19"/>
        <v>632.64442499999859</v>
      </c>
    </row>
    <row r="164" spans="1:15">
      <c r="A164" s="48">
        <v>126520</v>
      </c>
      <c r="B164" s="8">
        <f t="shared" si="20"/>
        <v>71792.28</v>
      </c>
      <c r="C164" s="9">
        <f t="shared" si="14"/>
        <v>34101.332999999999</v>
      </c>
      <c r="E164" s="35">
        <v>114075</v>
      </c>
      <c r="F164" s="8">
        <f t="shared" si="15"/>
        <v>69440.175000000003</v>
      </c>
      <c r="G164" s="9">
        <f t="shared" si="16"/>
        <v>32984.083124999997</v>
      </c>
      <c r="I164" s="36">
        <v>108412</v>
      </c>
      <c r="J164" s="31">
        <v>68369.868000000002</v>
      </c>
      <c r="K164" s="32">
        <v>32475.687299999998</v>
      </c>
      <c r="M164" s="57">
        <f t="shared" si="17"/>
        <v>12445</v>
      </c>
      <c r="N164" s="33">
        <f t="shared" si="18"/>
        <v>2352.1049999999959</v>
      </c>
      <c r="O164" s="34">
        <f t="shared" si="19"/>
        <v>1117.2498750000013</v>
      </c>
    </row>
    <row r="165" spans="1:15">
      <c r="A165" s="48">
        <v>118206</v>
      </c>
      <c r="B165" s="8">
        <f t="shared" si="20"/>
        <v>70220.933999999994</v>
      </c>
      <c r="C165" s="9">
        <f t="shared" si="14"/>
        <v>33354.943649999994</v>
      </c>
      <c r="E165" s="35">
        <v>112733</v>
      </c>
      <c r="F165" s="8">
        <f t="shared" si="15"/>
        <v>69186.536999999997</v>
      </c>
      <c r="G165" s="9">
        <f t="shared" si="16"/>
        <v>32863.605074999999</v>
      </c>
      <c r="I165" s="36">
        <v>108188</v>
      </c>
      <c r="J165" s="31">
        <v>68327.531999999992</v>
      </c>
      <c r="K165" s="32">
        <v>32455.577699999994</v>
      </c>
      <c r="M165" s="57">
        <f t="shared" si="17"/>
        <v>5473</v>
      </c>
      <c r="N165" s="33">
        <f t="shared" si="18"/>
        <v>1034.3969999999972</v>
      </c>
      <c r="O165" s="34">
        <f t="shared" si="19"/>
        <v>491.33857499999431</v>
      </c>
    </row>
    <row r="166" spans="1:15">
      <c r="A166" s="48">
        <v>130212</v>
      </c>
      <c r="B166" s="8">
        <f t="shared" si="20"/>
        <v>72490.067999999999</v>
      </c>
      <c r="C166" s="9">
        <f t="shared" si="14"/>
        <v>34432.782299999999</v>
      </c>
      <c r="E166" s="35">
        <v>115772</v>
      </c>
      <c r="F166" s="8">
        <f t="shared" si="15"/>
        <v>69760.90800000001</v>
      </c>
      <c r="G166" s="9">
        <f t="shared" si="16"/>
        <v>33136.431300000004</v>
      </c>
      <c r="I166" s="36">
        <v>107209</v>
      </c>
      <c r="J166" s="31">
        <v>68142.501000000004</v>
      </c>
      <c r="K166" s="32">
        <v>32367.687975000001</v>
      </c>
      <c r="M166" s="57">
        <f t="shared" si="17"/>
        <v>14440</v>
      </c>
      <c r="N166" s="33">
        <f t="shared" si="18"/>
        <v>2729.1599999999889</v>
      </c>
      <c r="O166" s="34">
        <f t="shared" si="19"/>
        <v>1296.3509999999951</v>
      </c>
    </row>
    <row r="167" spans="1:15">
      <c r="A167" s="48">
        <v>148929</v>
      </c>
      <c r="B167" s="8">
        <f t="shared" si="20"/>
        <v>76027.581000000006</v>
      </c>
      <c r="C167" s="9">
        <f t="shared" si="14"/>
        <v>36113.100975000001</v>
      </c>
      <c r="E167" s="35">
        <v>136724</v>
      </c>
      <c r="F167" s="8">
        <f t="shared" si="15"/>
        <v>73720.835999999996</v>
      </c>
      <c r="G167" s="9">
        <f t="shared" si="16"/>
        <v>35017.397099999995</v>
      </c>
      <c r="I167" s="36">
        <v>128173</v>
      </c>
      <c r="J167" s="31">
        <v>72104.697</v>
      </c>
      <c r="K167" s="32">
        <v>34249.731074999996</v>
      </c>
      <c r="M167" s="57">
        <f t="shared" si="17"/>
        <v>12205</v>
      </c>
      <c r="N167" s="33">
        <f t="shared" si="18"/>
        <v>2306.7450000000099</v>
      </c>
      <c r="O167" s="34">
        <f t="shared" si="19"/>
        <v>1095.7038750000065</v>
      </c>
    </row>
    <row r="168" spans="1:15">
      <c r="A168" s="48">
        <v>126892</v>
      </c>
      <c r="B168" s="8">
        <f t="shared" si="20"/>
        <v>71862.588000000003</v>
      </c>
      <c r="C168" s="9">
        <f t="shared" si="14"/>
        <v>34134.729299999999</v>
      </c>
      <c r="E168" s="35">
        <v>123301</v>
      </c>
      <c r="F168" s="8">
        <f t="shared" si="15"/>
        <v>71183.888999999996</v>
      </c>
      <c r="G168" s="9">
        <f t="shared" si="16"/>
        <v>33812.347274999993</v>
      </c>
      <c r="I168" s="36">
        <v>116596</v>
      </c>
      <c r="J168" s="31">
        <v>69916.644</v>
      </c>
      <c r="K168" s="32">
        <v>33210.405899999998</v>
      </c>
      <c r="M168" s="57">
        <f t="shared" si="17"/>
        <v>3591</v>
      </c>
      <c r="N168" s="33">
        <f t="shared" si="18"/>
        <v>678.6990000000078</v>
      </c>
      <c r="O168" s="34">
        <f t="shared" si="19"/>
        <v>322.38202500000625</v>
      </c>
    </row>
    <row r="169" spans="1:15">
      <c r="A169" s="48">
        <v>135512</v>
      </c>
      <c r="B169" s="8">
        <f t="shared" si="20"/>
        <v>73491.768000000011</v>
      </c>
      <c r="C169" s="9">
        <f t="shared" si="14"/>
        <v>34908.589800000002</v>
      </c>
      <c r="E169" s="35">
        <v>128709</v>
      </c>
      <c r="F169" s="8">
        <f t="shared" si="15"/>
        <v>72206.001000000004</v>
      </c>
      <c r="G169" s="9">
        <f t="shared" si="16"/>
        <v>34297.850474999999</v>
      </c>
      <c r="I169" s="36">
        <v>121565</v>
      </c>
      <c r="J169" s="31">
        <v>70855.785000000003</v>
      </c>
      <c r="K169" s="32">
        <v>33656.497875000001</v>
      </c>
      <c r="M169" s="57">
        <f t="shared" si="17"/>
        <v>6803</v>
      </c>
      <c r="N169" s="33">
        <f t="shared" si="18"/>
        <v>1285.7670000000071</v>
      </c>
      <c r="O169" s="34">
        <f t="shared" si="19"/>
        <v>610.73932500000228</v>
      </c>
    </row>
    <row r="170" spans="1:15">
      <c r="A170" s="48">
        <v>135473</v>
      </c>
      <c r="B170" s="8">
        <f t="shared" si="20"/>
        <v>73484.396999999997</v>
      </c>
      <c r="C170" s="9">
        <f t="shared" si="14"/>
        <v>34905.088574999994</v>
      </c>
      <c r="E170" s="35">
        <v>128324</v>
      </c>
      <c r="F170" s="8">
        <f t="shared" si="15"/>
        <v>72133.236000000004</v>
      </c>
      <c r="G170" s="9">
        <f t="shared" si="16"/>
        <v>34263.287100000001</v>
      </c>
      <c r="I170" s="36">
        <v>122949</v>
      </c>
      <c r="J170" s="31">
        <v>71117.361000000004</v>
      </c>
      <c r="K170" s="32">
        <v>33780.746475</v>
      </c>
      <c r="M170" s="57">
        <f t="shared" si="17"/>
        <v>7149</v>
      </c>
      <c r="N170" s="33">
        <f t="shared" si="18"/>
        <v>1351.1609999999928</v>
      </c>
      <c r="O170" s="34">
        <f t="shared" si="19"/>
        <v>641.80147499999293</v>
      </c>
    </row>
    <row r="171" spans="1:15">
      <c r="A171" s="48">
        <v>133452</v>
      </c>
      <c r="B171" s="8">
        <f t="shared" si="20"/>
        <v>73102.428</v>
      </c>
      <c r="C171" s="9">
        <f t="shared" si="14"/>
        <v>34723.653299999998</v>
      </c>
      <c r="E171" s="35">
        <v>123128</v>
      </c>
      <c r="F171" s="8">
        <f t="shared" si="15"/>
        <v>71151.191999999995</v>
      </c>
      <c r="G171" s="9">
        <f t="shared" si="16"/>
        <v>33796.816199999994</v>
      </c>
      <c r="I171" s="36">
        <v>115477</v>
      </c>
      <c r="J171" s="31">
        <v>69705.153000000006</v>
      </c>
      <c r="K171" s="32">
        <v>33109.947675000003</v>
      </c>
      <c r="M171" s="57">
        <f t="shared" si="17"/>
        <v>10324</v>
      </c>
      <c r="N171" s="33">
        <f t="shared" si="18"/>
        <v>1951.2360000000044</v>
      </c>
      <c r="O171" s="34">
        <f t="shared" si="19"/>
        <v>926.83710000000428</v>
      </c>
    </row>
    <row r="172" spans="1:15">
      <c r="A172" s="48">
        <v>120427</v>
      </c>
      <c r="B172" s="8">
        <f t="shared" si="20"/>
        <v>70640.703000000009</v>
      </c>
      <c r="C172" s="9">
        <f t="shared" si="14"/>
        <v>33554.333924999999</v>
      </c>
      <c r="E172" s="35">
        <v>109565</v>
      </c>
      <c r="F172" s="8">
        <f t="shared" si="15"/>
        <v>68587.785000000003</v>
      </c>
      <c r="G172" s="9">
        <f t="shared" si="16"/>
        <v>32579.197875000002</v>
      </c>
      <c r="I172" s="36">
        <v>103405</v>
      </c>
      <c r="J172" s="31">
        <v>67423.544999999998</v>
      </c>
      <c r="K172" s="32">
        <v>32026.183874999999</v>
      </c>
      <c r="M172" s="57">
        <f t="shared" si="17"/>
        <v>10862</v>
      </c>
      <c r="N172" s="33">
        <f t="shared" si="18"/>
        <v>2052.9180000000051</v>
      </c>
      <c r="O172" s="34">
        <f t="shared" si="19"/>
        <v>975.13604999999734</v>
      </c>
    </row>
    <row r="173" spans="1:15">
      <c r="A173" s="48">
        <v>138863</v>
      </c>
      <c r="B173" s="8">
        <f t="shared" si="20"/>
        <v>74125.107000000004</v>
      </c>
      <c r="C173" s="9">
        <f t="shared" si="14"/>
        <v>35209.425824999998</v>
      </c>
      <c r="E173" s="35">
        <v>130859</v>
      </c>
      <c r="F173" s="8">
        <f t="shared" si="15"/>
        <v>72612.350999999995</v>
      </c>
      <c r="G173" s="9">
        <f t="shared" si="16"/>
        <v>34490.866724999993</v>
      </c>
      <c r="I173" s="36">
        <v>127025</v>
      </c>
      <c r="J173" s="31">
        <v>71887.725000000006</v>
      </c>
      <c r="K173" s="32">
        <v>34146.669374999998</v>
      </c>
      <c r="M173" s="57">
        <f t="shared" si="17"/>
        <v>8004</v>
      </c>
      <c r="N173" s="33">
        <f t="shared" si="18"/>
        <v>1512.7560000000085</v>
      </c>
      <c r="O173" s="34">
        <f t="shared" si="19"/>
        <v>718.55910000000586</v>
      </c>
    </row>
    <row r="174" spans="1:15">
      <c r="A174" s="48">
        <v>141381</v>
      </c>
      <c r="B174" s="8">
        <f t="shared" si="20"/>
        <v>74601.008999999991</v>
      </c>
      <c r="C174" s="9">
        <f t="shared" si="14"/>
        <v>35435.479274999991</v>
      </c>
      <c r="E174" s="35">
        <v>130872</v>
      </c>
      <c r="F174" s="8">
        <f t="shared" si="15"/>
        <v>72614.808000000005</v>
      </c>
      <c r="G174" s="9">
        <f t="shared" si="16"/>
        <v>34492.033799999997</v>
      </c>
      <c r="I174" s="36">
        <v>125363</v>
      </c>
      <c r="J174" s="31">
        <v>71573.607000000004</v>
      </c>
      <c r="K174" s="32">
        <v>33997.463324999997</v>
      </c>
      <c r="M174" s="57">
        <f t="shared" si="17"/>
        <v>10509</v>
      </c>
      <c r="N174" s="33">
        <f t="shared" si="18"/>
        <v>1986.2009999999864</v>
      </c>
      <c r="O174" s="34">
        <f t="shared" si="19"/>
        <v>943.44547499999317</v>
      </c>
    </row>
    <row r="175" spans="1:15">
      <c r="A175" s="48">
        <v>130950</v>
      </c>
      <c r="B175" s="8">
        <f t="shared" si="20"/>
        <v>72629.55</v>
      </c>
      <c r="C175" s="9">
        <f t="shared" si="14"/>
        <v>34499.036249999997</v>
      </c>
      <c r="E175" s="35">
        <v>124332</v>
      </c>
      <c r="F175" s="8">
        <f t="shared" si="15"/>
        <v>71378.748000000007</v>
      </c>
      <c r="G175" s="9">
        <f t="shared" si="16"/>
        <v>33904.905299999999</v>
      </c>
      <c r="I175" s="36">
        <v>116957</v>
      </c>
      <c r="J175" s="31">
        <v>69984.873000000007</v>
      </c>
      <c r="K175" s="32">
        <v>33242.814675000001</v>
      </c>
      <c r="M175" s="57">
        <f t="shared" si="17"/>
        <v>6618</v>
      </c>
      <c r="N175" s="33">
        <f t="shared" si="18"/>
        <v>1250.801999999996</v>
      </c>
      <c r="O175" s="34">
        <f t="shared" si="19"/>
        <v>594.13094999999885</v>
      </c>
    </row>
    <row r="176" spans="1:15">
      <c r="A176" s="48">
        <v>127672</v>
      </c>
      <c r="B176" s="8">
        <f t="shared" si="20"/>
        <v>72010.008000000002</v>
      </c>
      <c r="C176" s="9">
        <f t="shared" si="14"/>
        <v>34204.753799999999</v>
      </c>
      <c r="E176" s="35">
        <v>122866</v>
      </c>
      <c r="F176" s="8">
        <f t="shared" si="15"/>
        <v>71101.673999999999</v>
      </c>
      <c r="G176" s="9">
        <f t="shared" si="16"/>
        <v>33773.295149999998</v>
      </c>
      <c r="I176" s="36">
        <v>116267</v>
      </c>
      <c r="J176" s="31">
        <v>69854.463000000003</v>
      </c>
      <c r="K176" s="32">
        <v>33180.869924999999</v>
      </c>
      <c r="M176" s="57">
        <f t="shared" si="17"/>
        <v>4806</v>
      </c>
      <c r="N176" s="33">
        <f t="shared" si="18"/>
        <v>908.33400000000256</v>
      </c>
      <c r="O176" s="34">
        <f t="shared" si="19"/>
        <v>431.45865000000049</v>
      </c>
    </row>
    <row r="177" spans="1:15">
      <c r="A177" s="48">
        <v>146314</v>
      </c>
      <c r="B177" s="8">
        <f t="shared" si="20"/>
        <v>75533.346000000005</v>
      </c>
      <c r="C177" s="9">
        <f t="shared" si="14"/>
        <v>35878.339350000002</v>
      </c>
      <c r="E177" s="35">
        <v>138062</v>
      </c>
      <c r="F177" s="8">
        <f t="shared" si="15"/>
        <v>73973.718000000008</v>
      </c>
      <c r="G177" s="9">
        <f t="shared" si="16"/>
        <v>35137.516050000006</v>
      </c>
      <c r="I177" s="36">
        <v>132203</v>
      </c>
      <c r="J177" s="31">
        <v>72866.366999999998</v>
      </c>
      <c r="K177" s="32">
        <v>34611.524324999998</v>
      </c>
      <c r="M177" s="57">
        <f t="shared" si="17"/>
        <v>8252</v>
      </c>
      <c r="N177" s="33">
        <f t="shared" si="18"/>
        <v>1559.627999999997</v>
      </c>
      <c r="O177" s="34">
        <f t="shared" si="19"/>
        <v>740.82329999999638</v>
      </c>
    </row>
    <row r="178" spans="1:15">
      <c r="A178" s="48">
        <v>123388</v>
      </c>
      <c r="B178" s="8">
        <f t="shared" si="20"/>
        <v>71200.331999999995</v>
      </c>
      <c r="C178" s="9">
        <f t="shared" si="14"/>
        <v>33820.157699999996</v>
      </c>
      <c r="E178" s="35">
        <v>118725</v>
      </c>
      <c r="F178" s="8">
        <f t="shared" si="15"/>
        <v>70319.024999999994</v>
      </c>
      <c r="G178" s="9">
        <f t="shared" si="16"/>
        <v>33401.536874999998</v>
      </c>
      <c r="I178" s="36">
        <v>114343</v>
      </c>
      <c r="J178" s="31">
        <v>69490.82699999999</v>
      </c>
      <c r="K178" s="32">
        <v>33008.142824999995</v>
      </c>
      <c r="M178" s="57">
        <f t="shared" si="17"/>
        <v>4663</v>
      </c>
      <c r="N178" s="33">
        <f t="shared" si="18"/>
        <v>881.3070000000007</v>
      </c>
      <c r="O178" s="34">
        <f t="shared" si="19"/>
        <v>418.62082499999815</v>
      </c>
    </row>
    <row r="179" spans="1:15">
      <c r="A179" s="48">
        <v>125528</v>
      </c>
      <c r="B179" s="8">
        <f t="shared" si="20"/>
        <v>71604.792000000001</v>
      </c>
      <c r="C179" s="9">
        <f t="shared" si="14"/>
        <v>34012.2762</v>
      </c>
      <c r="E179" s="35">
        <v>119146</v>
      </c>
      <c r="F179" s="8">
        <f t="shared" si="15"/>
        <v>70398.593999999997</v>
      </c>
      <c r="G179" s="9">
        <f t="shared" si="16"/>
        <v>33439.332149999995</v>
      </c>
      <c r="I179" s="36">
        <v>119348</v>
      </c>
      <c r="J179" s="31">
        <v>70436.771999999997</v>
      </c>
      <c r="K179" s="32">
        <v>33457.466699999997</v>
      </c>
      <c r="M179" s="57">
        <f t="shared" si="17"/>
        <v>6382</v>
      </c>
      <c r="N179" s="33">
        <f t="shared" si="18"/>
        <v>1206.198000000004</v>
      </c>
      <c r="O179" s="34">
        <f t="shared" si="19"/>
        <v>572.94405000000552</v>
      </c>
    </row>
    <row r="180" spans="1:15">
      <c r="A180" s="48">
        <v>145402</v>
      </c>
      <c r="B180" s="8">
        <f t="shared" si="20"/>
        <v>75360.978000000003</v>
      </c>
      <c r="C180" s="9">
        <f t="shared" si="14"/>
        <v>35796.464549999997</v>
      </c>
      <c r="E180" s="35">
        <v>135061</v>
      </c>
      <c r="F180" s="8">
        <f t="shared" si="15"/>
        <v>73406.528999999995</v>
      </c>
      <c r="G180" s="9">
        <f t="shared" si="16"/>
        <v>34868.101274999994</v>
      </c>
      <c r="I180" s="36">
        <v>125943</v>
      </c>
      <c r="J180" s="31">
        <v>71683.226999999999</v>
      </c>
      <c r="K180" s="32">
        <v>34049.532824999995</v>
      </c>
      <c r="M180" s="57">
        <f t="shared" si="17"/>
        <v>10341</v>
      </c>
      <c r="N180" s="33">
        <f t="shared" si="18"/>
        <v>1954.4490000000078</v>
      </c>
      <c r="O180" s="34">
        <f t="shared" si="19"/>
        <v>928.36327500000334</v>
      </c>
    </row>
    <row r="181" spans="1:15">
      <c r="A181" s="48">
        <v>105710</v>
      </c>
      <c r="B181" s="8">
        <f t="shared" si="20"/>
        <v>67859.19</v>
      </c>
      <c r="C181" s="9">
        <f t="shared" si="14"/>
        <v>32233.115249999999</v>
      </c>
      <c r="E181" s="35">
        <v>110346</v>
      </c>
      <c r="F181" s="8">
        <f t="shared" si="15"/>
        <v>68735.394</v>
      </c>
      <c r="G181" s="9">
        <f t="shared" si="16"/>
        <v>32649.312149999998</v>
      </c>
      <c r="I181" s="36">
        <v>113512</v>
      </c>
      <c r="J181" s="31">
        <v>69333.768000000011</v>
      </c>
      <c r="K181" s="32">
        <v>32933.539800000006</v>
      </c>
      <c r="M181" s="57">
        <f t="shared" si="17"/>
        <v>-4636</v>
      </c>
      <c r="N181" s="33">
        <f t="shared" si="18"/>
        <v>-876.2039999999979</v>
      </c>
      <c r="O181" s="34">
        <f t="shared" si="19"/>
        <v>-416.196899999999</v>
      </c>
    </row>
    <row r="182" spans="1:15">
      <c r="A182" s="48">
        <v>113606</v>
      </c>
      <c r="B182" s="8">
        <f t="shared" si="20"/>
        <v>69351.534</v>
      </c>
      <c r="C182" s="9">
        <f t="shared" si="14"/>
        <v>32941.978649999997</v>
      </c>
      <c r="E182" s="35">
        <v>117745</v>
      </c>
      <c r="F182" s="8">
        <f t="shared" si="15"/>
        <v>70133.805000000008</v>
      </c>
      <c r="G182" s="9">
        <f t="shared" si="16"/>
        <v>33313.557375000004</v>
      </c>
      <c r="I182" s="36">
        <v>118756</v>
      </c>
      <c r="J182" s="31">
        <v>70324.883999999991</v>
      </c>
      <c r="K182" s="32">
        <v>33404.319899999995</v>
      </c>
      <c r="M182" s="57">
        <f t="shared" si="17"/>
        <v>-4139</v>
      </c>
      <c r="N182" s="33">
        <f t="shared" si="18"/>
        <v>-782.27100000000792</v>
      </c>
      <c r="O182" s="34">
        <f t="shared" si="19"/>
        <v>-371.57872500000667</v>
      </c>
    </row>
    <row r="183" spans="1:15">
      <c r="A183" s="48">
        <v>119665</v>
      </c>
      <c r="B183" s="8">
        <f t="shared" si="20"/>
        <v>70496.684999999998</v>
      </c>
      <c r="C183" s="9">
        <f t="shared" si="14"/>
        <v>33485.925374999999</v>
      </c>
      <c r="E183" s="35">
        <v>117594</v>
      </c>
      <c r="F183" s="8">
        <f t="shared" si="15"/>
        <v>70105.266000000003</v>
      </c>
      <c r="G183" s="9">
        <f t="shared" si="16"/>
        <v>33300.001349999999</v>
      </c>
      <c r="I183" s="36">
        <v>118805</v>
      </c>
      <c r="J183" s="31">
        <v>70334.145000000004</v>
      </c>
      <c r="K183" s="32">
        <v>33408.718874999999</v>
      </c>
      <c r="M183" s="57">
        <f t="shared" si="17"/>
        <v>2071</v>
      </c>
      <c r="N183" s="33">
        <f t="shared" si="18"/>
        <v>391.41899999999441</v>
      </c>
      <c r="O183" s="34">
        <f t="shared" si="19"/>
        <v>185.92402500000026</v>
      </c>
    </row>
    <row r="184" spans="1:15">
      <c r="A184" s="48">
        <v>119349</v>
      </c>
      <c r="B184" s="8">
        <f t="shared" si="20"/>
        <v>70436.960999999996</v>
      </c>
      <c r="C184" s="9">
        <f t="shared" si="14"/>
        <v>33457.556474999998</v>
      </c>
      <c r="E184" s="35">
        <v>117585</v>
      </c>
      <c r="F184" s="8">
        <f t="shared" si="15"/>
        <v>70103.565000000002</v>
      </c>
      <c r="G184" s="9">
        <f t="shared" si="16"/>
        <v>33299.193375000003</v>
      </c>
      <c r="I184" s="36">
        <v>113546</v>
      </c>
      <c r="J184" s="31">
        <v>69340.193999999989</v>
      </c>
      <c r="K184" s="32">
        <v>32936.592149999989</v>
      </c>
      <c r="M184" s="57">
        <f t="shared" si="17"/>
        <v>1764</v>
      </c>
      <c r="N184" s="33">
        <f t="shared" si="18"/>
        <v>333.39599999999336</v>
      </c>
      <c r="O184" s="34">
        <f t="shared" si="19"/>
        <v>158.36309999999503</v>
      </c>
    </row>
    <row r="185" spans="1:15">
      <c r="A185" s="48">
        <v>131629</v>
      </c>
      <c r="B185" s="8">
        <f t="shared" si="20"/>
        <v>72757.880999999994</v>
      </c>
      <c r="C185" s="9">
        <f t="shared" si="14"/>
        <v>34559.993474999996</v>
      </c>
      <c r="E185" s="35">
        <v>128277</v>
      </c>
      <c r="F185" s="8">
        <f t="shared" si="15"/>
        <v>72124.353000000003</v>
      </c>
      <c r="G185" s="9">
        <f t="shared" si="16"/>
        <v>34259.067674999998</v>
      </c>
      <c r="I185" s="36">
        <v>124576</v>
      </c>
      <c r="J185" s="31">
        <v>71424.863999999987</v>
      </c>
      <c r="K185" s="32">
        <v>33926.810399999995</v>
      </c>
      <c r="M185" s="57">
        <f t="shared" si="17"/>
        <v>3352</v>
      </c>
      <c r="N185" s="33">
        <f t="shared" si="18"/>
        <v>633.52799999999115</v>
      </c>
      <c r="O185" s="34">
        <f t="shared" si="19"/>
        <v>300.92579999999725</v>
      </c>
    </row>
    <row r="186" spans="1:15">
      <c r="A186" s="48">
        <v>126050</v>
      </c>
      <c r="B186" s="8">
        <f t="shared" si="20"/>
        <v>71703.45</v>
      </c>
      <c r="C186" s="9">
        <f t="shared" si="14"/>
        <v>34059.138749999998</v>
      </c>
      <c r="E186" s="35">
        <v>125177</v>
      </c>
      <c r="F186" s="8">
        <f t="shared" si="15"/>
        <v>71538.453000000009</v>
      </c>
      <c r="G186" s="9">
        <f t="shared" si="16"/>
        <v>33980.765175</v>
      </c>
      <c r="I186" s="36">
        <v>122434</v>
      </c>
      <c r="J186" s="31">
        <v>71020.025999999998</v>
      </c>
      <c r="K186" s="32">
        <v>33734.512349999997</v>
      </c>
      <c r="M186" s="57">
        <f t="shared" si="17"/>
        <v>873</v>
      </c>
      <c r="N186" s="33">
        <f t="shared" si="18"/>
        <v>164.99699999998847</v>
      </c>
      <c r="O186" s="34">
        <f t="shared" si="19"/>
        <v>78.3735749999978</v>
      </c>
    </row>
    <row r="187" spans="1:15">
      <c r="A187" s="48">
        <v>113386</v>
      </c>
      <c r="B187" s="8">
        <f t="shared" si="20"/>
        <v>69309.953999999998</v>
      </c>
      <c r="C187" s="9">
        <f t="shared" si="14"/>
        <v>32922.228149999995</v>
      </c>
      <c r="E187" s="35">
        <v>111619</v>
      </c>
      <c r="F187" s="8">
        <f t="shared" si="15"/>
        <v>68975.990999999995</v>
      </c>
      <c r="G187" s="9">
        <f t="shared" si="16"/>
        <v>32763.595724999996</v>
      </c>
      <c r="I187" s="36">
        <v>109059</v>
      </c>
      <c r="J187" s="31">
        <v>68492.150999999998</v>
      </c>
      <c r="K187" s="32">
        <v>32533.771724999999</v>
      </c>
      <c r="M187" s="57">
        <f t="shared" si="17"/>
        <v>1767</v>
      </c>
      <c r="N187" s="33">
        <f t="shared" si="18"/>
        <v>333.96300000000338</v>
      </c>
      <c r="O187" s="34">
        <f t="shared" si="19"/>
        <v>158.63242499999978</v>
      </c>
    </row>
    <row r="188" spans="1:15">
      <c r="A188" s="48">
        <v>130351</v>
      </c>
      <c r="B188" s="8">
        <f t="shared" si="20"/>
        <v>72516.338999999993</v>
      </c>
      <c r="C188" s="9">
        <f t="shared" si="14"/>
        <v>34445.261024999993</v>
      </c>
      <c r="E188" s="35">
        <v>128340</v>
      </c>
      <c r="F188" s="8">
        <f t="shared" si="15"/>
        <v>72136.259999999995</v>
      </c>
      <c r="G188" s="9">
        <f t="shared" si="16"/>
        <v>34264.723499999993</v>
      </c>
      <c r="I188" s="36">
        <v>123719</v>
      </c>
      <c r="J188" s="31">
        <v>71262.891000000003</v>
      </c>
      <c r="K188" s="32">
        <v>33849.873225000003</v>
      </c>
      <c r="M188" s="57">
        <f t="shared" si="17"/>
        <v>2011</v>
      </c>
      <c r="N188" s="33">
        <f t="shared" si="18"/>
        <v>380.0789999999979</v>
      </c>
      <c r="O188" s="34">
        <f t="shared" si="19"/>
        <v>180.53752499999973</v>
      </c>
    </row>
    <row r="189" spans="1:15">
      <c r="A189" s="48">
        <v>127910</v>
      </c>
      <c r="B189" s="8">
        <f t="shared" si="20"/>
        <v>72054.990000000005</v>
      </c>
      <c r="C189" s="9">
        <f t="shared" si="14"/>
        <v>34226.12025</v>
      </c>
      <c r="E189" s="35">
        <v>125268</v>
      </c>
      <c r="F189" s="8">
        <f t="shared" si="15"/>
        <v>71555.652000000002</v>
      </c>
      <c r="G189" s="9">
        <f t="shared" si="16"/>
        <v>33988.934699999998</v>
      </c>
      <c r="I189" s="36">
        <v>121612</v>
      </c>
      <c r="J189" s="31">
        <v>70864.668000000005</v>
      </c>
      <c r="K189" s="32">
        <v>33660.717300000004</v>
      </c>
      <c r="M189" s="57">
        <f t="shared" si="17"/>
        <v>2642</v>
      </c>
      <c r="N189" s="33">
        <f t="shared" si="18"/>
        <v>499.33800000000338</v>
      </c>
      <c r="O189" s="34">
        <f t="shared" si="19"/>
        <v>237.18555000000197</v>
      </c>
    </row>
    <row r="190" spans="1:15">
      <c r="A190" s="48">
        <v>106226</v>
      </c>
      <c r="B190" s="8">
        <f t="shared" si="20"/>
        <v>67956.714000000007</v>
      </c>
      <c r="C190" s="9">
        <f t="shared" si="14"/>
        <v>32279.439150000002</v>
      </c>
      <c r="E190" s="35">
        <v>109262</v>
      </c>
      <c r="F190" s="8">
        <f t="shared" si="15"/>
        <v>68530.518000000011</v>
      </c>
      <c r="G190" s="9">
        <f t="shared" si="16"/>
        <v>32551.996050000005</v>
      </c>
      <c r="I190" s="36">
        <v>106418</v>
      </c>
      <c r="J190" s="31">
        <v>67993.001999999993</v>
      </c>
      <c r="K190" s="32">
        <v>32296.675949999993</v>
      </c>
      <c r="M190" s="57">
        <f t="shared" si="17"/>
        <v>-3036</v>
      </c>
      <c r="N190" s="33">
        <f t="shared" si="18"/>
        <v>-573.80400000000373</v>
      </c>
      <c r="O190" s="34">
        <f t="shared" si="19"/>
        <v>-272.55690000000322</v>
      </c>
    </row>
    <row r="191" spans="1:15">
      <c r="A191" s="48">
        <v>120266</v>
      </c>
      <c r="B191" s="8">
        <f t="shared" si="20"/>
        <v>70610.27399999999</v>
      </c>
      <c r="C191" s="9">
        <f t="shared" si="14"/>
        <v>33539.880149999997</v>
      </c>
      <c r="E191" s="35">
        <v>117737</v>
      </c>
      <c r="F191" s="8">
        <f t="shared" si="15"/>
        <v>70132.293000000005</v>
      </c>
      <c r="G191" s="9">
        <f t="shared" si="16"/>
        <v>33312.839175000001</v>
      </c>
      <c r="I191" s="36">
        <v>116194</v>
      </c>
      <c r="J191" s="31">
        <v>69840.665999999997</v>
      </c>
      <c r="K191" s="32">
        <v>33174.316349999994</v>
      </c>
      <c r="M191" s="57">
        <f t="shared" si="17"/>
        <v>2529</v>
      </c>
      <c r="N191" s="33">
        <f t="shared" si="18"/>
        <v>477.98099999998522</v>
      </c>
      <c r="O191" s="34">
        <f t="shared" si="19"/>
        <v>227.04097499999625</v>
      </c>
    </row>
    <row r="192" spans="1:15">
      <c r="A192" s="48">
        <v>137624</v>
      </c>
      <c r="B192" s="8">
        <f t="shared" si="20"/>
        <v>73890.936000000002</v>
      </c>
      <c r="C192" s="9">
        <f t="shared" si="14"/>
        <v>35098.194600000003</v>
      </c>
      <c r="E192" s="35">
        <v>135066</v>
      </c>
      <c r="F192" s="8">
        <f t="shared" si="15"/>
        <v>73407.473999999987</v>
      </c>
      <c r="G192" s="9">
        <f t="shared" si="16"/>
        <v>34868.550149999995</v>
      </c>
      <c r="I192" s="36">
        <v>132490</v>
      </c>
      <c r="J192" s="31">
        <v>72920.61</v>
      </c>
      <c r="K192" s="32">
        <v>34637.289749999996</v>
      </c>
      <c r="M192" s="57">
        <f t="shared" si="17"/>
        <v>2558</v>
      </c>
      <c r="N192" s="33">
        <f t="shared" si="18"/>
        <v>483.46200000001409</v>
      </c>
      <c r="O192" s="34">
        <f t="shared" si="19"/>
        <v>229.64445000000705</v>
      </c>
    </row>
    <row r="193" spans="1:15">
      <c r="A193" s="48">
        <v>126118</v>
      </c>
      <c r="B193" s="8">
        <f t="shared" si="20"/>
        <v>71716.301999999996</v>
      </c>
      <c r="C193" s="9">
        <f t="shared" si="14"/>
        <v>34065.243449999994</v>
      </c>
      <c r="E193" s="35">
        <v>116948</v>
      </c>
      <c r="F193" s="8">
        <f t="shared" si="15"/>
        <v>69983.171999999991</v>
      </c>
      <c r="G193" s="9">
        <f t="shared" si="16"/>
        <v>33242.006699999991</v>
      </c>
      <c r="I193" s="36">
        <v>109650</v>
      </c>
      <c r="J193" s="31">
        <v>68603.850000000006</v>
      </c>
      <c r="K193" s="32">
        <v>32586.828750000001</v>
      </c>
      <c r="M193" s="57">
        <f t="shared" si="17"/>
        <v>9170</v>
      </c>
      <c r="N193" s="33">
        <f t="shared" si="18"/>
        <v>1733.1300000000047</v>
      </c>
      <c r="O193" s="34">
        <f t="shared" si="19"/>
        <v>823.23675000000367</v>
      </c>
    </row>
    <row r="194" spans="1:15">
      <c r="A194" s="48">
        <v>131329</v>
      </c>
      <c r="B194" s="8">
        <f t="shared" si="20"/>
        <v>72701.180999999997</v>
      </c>
      <c r="C194" s="9">
        <f t="shared" si="14"/>
        <v>34533.060975</v>
      </c>
      <c r="E194" s="35">
        <v>126309</v>
      </c>
      <c r="F194" s="8">
        <f t="shared" si="15"/>
        <v>71752.400999999998</v>
      </c>
      <c r="G194" s="9">
        <f t="shared" si="16"/>
        <v>34082.390475</v>
      </c>
      <c r="I194" s="36">
        <v>120594</v>
      </c>
      <c r="J194" s="31">
        <v>70672.266000000003</v>
      </c>
      <c r="K194" s="32">
        <v>33569.326350000003</v>
      </c>
      <c r="M194" s="57">
        <f t="shared" si="17"/>
        <v>5020</v>
      </c>
      <c r="N194" s="33">
        <f t="shared" si="18"/>
        <v>948.77999999999884</v>
      </c>
      <c r="O194" s="34">
        <f t="shared" si="19"/>
        <v>450.67050000000017</v>
      </c>
    </row>
    <row r="195" spans="1:15">
      <c r="A195" s="48">
        <v>113884</v>
      </c>
      <c r="B195" s="8">
        <f t="shared" si="20"/>
        <v>69404.076000000001</v>
      </c>
      <c r="C195" s="9">
        <f t="shared" si="14"/>
        <v>32966.936099999999</v>
      </c>
      <c r="E195" s="35">
        <v>108624</v>
      </c>
      <c r="F195" s="8">
        <f t="shared" si="15"/>
        <v>68409.936000000002</v>
      </c>
      <c r="G195" s="9">
        <f t="shared" si="16"/>
        <v>32494.7196</v>
      </c>
      <c r="I195" s="36">
        <v>106700</v>
      </c>
      <c r="J195" s="31">
        <v>68046.3</v>
      </c>
      <c r="K195" s="32">
        <v>32321.9925</v>
      </c>
      <c r="M195" s="57">
        <f t="shared" si="17"/>
        <v>5260</v>
      </c>
      <c r="N195" s="33">
        <f t="shared" si="18"/>
        <v>994.13999999999942</v>
      </c>
      <c r="O195" s="34">
        <f t="shared" si="19"/>
        <v>472.21649999999863</v>
      </c>
    </row>
    <row r="196" spans="1:15">
      <c r="A196" s="48">
        <v>132034</v>
      </c>
      <c r="B196" s="8">
        <f t="shared" si="20"/>
        <v>72834.425999999992</v>
      </c>
      <c r="C196" s="9">
        <f t="shared" si="14"/>
        <v>34596.352349999994</v>
      </c>
      <c r="E196" s="35">
        <v>129642</v>
      </c>
      <c r="F196" s="8">
        <f t="shared" si="15"/>
        <v>72382.338000000003</v>
      </c>
      <c r="G196" s="9">
        <f t="shared" si="16"/>
        <v>34381.610549999998</v>
      </c>
      <c r="I196" s="36">
        <v>127755</v>
      </c>
      <c r="J196" s="31">
        <v>72025.695000000007</v>
      </c>
      <c r="K196" s="32">
        <v>34212.205125</v>
      </c>
      <c r="M196" s="57">
        <f t="shared" si="17"/>
        <v>2392</v>
      </c>
      <c r="N196" s="33">
        <f t="shared" si="18"/>
        <v>452.08799999998882</v>
      </c>
      <c r="O196" s="34">
        <f t="shared" si="19"/>
        <v>214.74179999999615</v>
      </c>
    </row>
    <row r="197" spans="1:15">
      <c r="A197" s="48">
        <v>145424</v>
      </c>
      <c r="B197" s="8">
        <f t="shared" si="20"/>
        <v>75365.135999999999</v>
      </c>
      <c r="C197" s="9">
        <f t="shared" si="14"/>
        <v>35798.439599999998</v>
      </c>
      <c r="E197" s="35">
        <v>138191</v>
      </c>
      <c r="F197" s="8">
        <f t="shared" si="15"/>
        <v>73998.098999999987</v>
      </c>
      <c r="G197" s="9">
        <f t="shared" si="16"/>
        <v>35149.097024999995</v>
      </c>
      <c r="I197" s="36">
        <v>131906</v>
      </c>
      <c r="J197" s="31">
        <v>72810.233999999997</v>
      </c>
      <c r="K197" s="32">
        <v>34584.861149999997</v>
      </c>
      <c r="M197" s="57">
        <f t="shared" si="17"/>
        <v>7233</v>
      </c>
      <c r="N197" s="33">
        <f t="shared" si="18"/>
        <v>1367.0370000000112</v>
      </c>
      <c r="O197" s="34">
        <f t="shared" si="19"/>
        <v>649.3425750000024</v>
      </c>
    </row>
    <row r="198" spans="1:15">
      <c r="A198" s="48">
        <v>86273</v>
      </c>
      <c r="B198" s="8">
        <f t="shared" si="20"/>
        <v>64185.596999999994</v>
      </c>
      <c r="C198" s="9">
        <f t="shared" si="14"/>
        <v>30488.158574999998</v>
      </c>
      <c r="E198" s="35">
        <v>86364</v>
      </c>
      <c r="F198" s="8">
        <f t="shared" si="15"/>
        <v>64202.796000000002</v>
      </c>
      <c r="G198" s="9">
        <f t="shared" si="16"/>
        <v>30496.328099999999</v>
      </c>
      <c r="I198" s="36">
        <v>86295</v>
      </c>
      <c r="J198" s="31">
        <v>64189.754999999997</v>
      </c>
      <c r="K198" s="32">
        <v>30490.133624999999</v>
      </c>
      <c r="M198" s="57">
        <f t="shared" si="17"/>
        <v>-91</v>
      </c>
      <c r="N198" s="33">
        <f t="shared" si="18"/>
        <v>-17.1990000000078</v>
      </c>
      <c r="O198" s="34">
        <f t="shared" si="19"/>
        <v>-8.1695250000011583</v>
      </c>
    </row>
    <row r="199" spans="1:15">
      <c r="A199" s="48">
        <v>76627</v>
      </c>
      <c r="B199" s="8">
        <f t="shared" si="20"/>
        <v>62362.503000000004</v>
      </c>
      <c r="C199" s="9">
        <f t="shared" si="14"/>
        <v>29622.188925000002</v>
      </c>
      <c r="E199" s="35">
        <v>78378</v>
      </c>
      <c r="F199" s="8">
        <f t="shared" si="15"/>
        <v>62693.441999999995</v>
      </c>
      <c r="G199" s="9">
        <f t="shared" si="16"/>
        <v>29779.384949999996</v>
      </c>
      <c r="I199" s="36">
        <v>79051</v>
      </c>
      <c r="J199" s="31">
        <v>62820.639000000003</v>
      </c>
      <c r="K199" s="32">
        <v>29839.803524999999</v>
      </c>
      <c r="M199" s="57">
        <f t="shared" si="17"/>
        <v>-1751</v>
      </c>
      <c r="N199" s="33">
        <f t="shared" si="18"/>
        <v>-330.93899999999121</v>
      </c>
      <c r="O199" s="34">
        <f t="shared" si="19"/>
        <v>-157.19602499999382</v>
      </c>
    </row>
    <row r="200" spans="1:15">
      <c r="A200" s="48">
        <v>96299</v>
      </c>
      <c r="B200" s="8">
        <f t="shared" si="20"/>
        <v>66080.510999999999</v>
      </c>
      <c r="C200" s="9">
        <f t="shared" si="14"/>
        <v>31388.242724999996</v>
      </c>
      <c r="E200" s="35">
        <v>95760</v>
      </c>
      <c r="F200" s="8">
        <f t="shared" si="15"/>
        <v>65978.64</v>
      </c>
      <c r="G200" s="9">
        <f t="shared" si="16"/>
        <v>31339.853999999999</v>
      </c>
      <c r="I200" s="36">
        <v>95931</v>
      </c>
      <c r="J200" s="31">
        <v>66010.959000000003</v>
      </c>
      <c r="K200" s="32">
        <v>31355.205525000001</v>
      </c>
      <c r="M200" s="57">
        <f t="shared" si="17"/>
        <v>539</v>
      </c>
      <c r="N200" s="33">
        <f t="shared" si="18"/>
        <v>101.87099999999919</v>
      </c>
      <c r="O200" s="34">
        <f t="shared" si="19"/>
        <v>48.388724999997066</v>
      </c>
    </row>
    <row r="201" spans="1:15">
      <c r="A201" s="48">
        <v>136033</v>
      </c>
      <c r="B201" s="8">
        <f t="shared" si="20"/>
        <v>73590.236999999994</v>
      </c>
      <c r="C201" s="9">
        <f t="shared" si="14"/>
        <v>34955.362574999992</v>
      </c>
      <c r="E201" s="35">
        <v>132005</v>
      </c>
      <c r="F201" s="8">
        <f t="shared" si="15"/>
        <v>72828.945000000007</v>
      </c>
      <c r="G201" s="9">
        <f t="shared" si="16"/>
        <v>34593.748875000005</v>
      </c>
      <c r="I201" s="36">
        <v>125085</v>
      </c>
      <c r="J201" s="31">
        <v>71521.065000000002</v>
      </c>
      <c r="K201" s="32">
        <v>33972.505875000003</v>
      </c>
      <c r="M201" s="57">
        <f t="shared" si="17"/>
        <v>4028</v>
      </c>
      <c r="N201" s="33">
        <f t="shared" si="18"/>
        <v>761.29199999998673</v>
      </c>
      <c r="O201" s="34">
        <f t="shared" si="19"/>
        <v>361.61369999998715</v>
      </c>
    </row>
    <row r="202" spans="1:15">
      <c r="A202" s="48">
        <v>152195</v>
      </c>
      <c r="B202" s="8">
        <f t="shared" si="20"/>
        <v>76644.854999999996</v>
      </c>
      <c r="C202" s="9">
        <f t="shared" ref="C202:C265" si="21">B202*0.475</f>
        <v>36406.306124999996</v>
      </c>
      <c r="E202" s="35">
        <v>141295</v>
      </c>
      <c r="F202" s="8">
        <f t="shared" ref="F202:F265" si="22">(38000+(E202*0.15))*1.26</f>
        <v>74584.755000000005</v>
      </c>
      <c r="G202" s="9">
        <f t="shared" ref="G202:G265" si="23">F202*0.475</f>
        <v>35427.758625000002</v>
      </c>
      <c r="I202" s="36">
        <v>134178</v>
      </c>
      <c r="J202" s="31">
        <v>73239.641999999993</v>
      </c>
      <c r="K202" s="32">
        <v>34788.829949999992</v>
      </c>
      <c r="M202" s="57">
        <f t="shared" ref="M202:M265" si="24">+A202-E202</f>
        <v>10900</v>
      </c>
      <c r="N202" s="33">
        <f t="shared" ref="N202:N265" si="25">+B202-F202</f>
        <v>2060.0999999999913</v>
      </c>
      <c r="O202" s="34">
        <f t="shared" ref="O202:O265" si="26">+C202-G202</f>
        <v>978.54749999999331</v>
      </c>
    </row>
    <row r="203" spans="1:15">
      <c r="A203" s="48">
        <v>125462</v>
      </c>
      <c r="B203" s="8">
        <f t="shared" ref="B203:B266" si="27">(38000+(A203*0.15))*1.26</f>
        <v>71592.317999999999</v>
      </c>
      <c r="C203" s="9">
        <f t="shared" si="21"/>
        <v>34006.351049999997</v>
      </c>
      <c r="E203" s="35">
        <v>123926</v>
      </c>
      <c r="F203" s="8">
        <f t="shared" si="22"/>
        <v>71302.013999999996</v>
      </c>
      <c r="G203" s="9">
        <f t="shared" si="23"/>
        <v>33868.456649999993</v>
      </c>
      <c r="I203" s="36">
        <v>120078</v>
      </c>
      <c r="J203" s="31">
        <v>70574.741999999998</v>
      </c>
      <c r="K203" s="32">
        <v>33523.00245</v>
      </c>
      <c r="M203" s="57">
        <f t="shared" si="24"/>
        <v>1536</v>
      </c>
      <c r="N203" s="33">
        <f t="shared" si="25"/>
        <v>290.30400000000373</v>
      </c>
      <c r="O203" s="34">
        <f t="shared" si="26"/>
        <v>137.89440000000468</v>
      </c>
    </row>
    <row r="204" spans="1:15">
      <c r="A204" s="48">
        <v>116192</v>
      </c>
      <c r="B204" s="8">
        <f t="shared" si="27"/>
        <v>69840.288</v>
      </c>
      <c r="C204" s="9">
        <f t="shared" si="21"/>
        <v>33174.1368</v>
      </c>
      <c r="E204" s="35">
        <v>115003</v>
      </c>
      <c r="F204" s="8">
        <f t="shared" si="22"/>
        <v>69615.566999999995</v>
      </c>
      <c r="G204" s="9">
        <f t="shared" si="23"/>
        <v>33067.394324999994</v>
      </c>
      <c r="I204" s="36">
        <v>112995</v>
      </c>
      <c r="J204" s="31">
        <v>69236.055000000008</v>
      </c>
      <c r="K204" s="32">
        <v>32887.126125000003</v>
      </c>
      <c r="M204" s="57">
        <f t="shared" si="24"/>
        <v>1189</v>
      </c>
      <c r="N204" s="33">
        <f t="shared" si="25"/>
        <v>224.72100000000501</v>
      </c>
      <c r="O204" s="34">
        <f t="shared" si="26"/>
        <v>106.74247500000638</v>
      </c>
    </row>
    <row r="205" spans="1:15">
      <c r="A205" s="48">
        <v>106355</v>
      </c>
      <c r="B205" s="8">
        <f t="shared" si="27"/>
        <v>67981.095000000001</v>
      </c>
      <c r="C205" s="9">
        <f t="shared" si="21"/>
        <v>32291.020124999999</v>
      </c>
      <c r="E205" s="35">
        <v>106891</v>
      </c>
      <c r="F205" s="8">
        <f t="shared" si="22"/>
        <v>68082.399000000005</v>
      </c>
      <c r="G205" s="9">
        <f t="shared" si="23"/>
        <v>32339.139525000002</v>
      </c>
      <c r="I205" s="36">
        <v>105881</v>
      </c>
      <c r="J205" s="31">
        <v>67891.509000000005</v>
      </c>
      <c r="K205" s="32">
        <v>32248.466775000001</v>
      </c>
      <c r="M205" s="57">
        <f t="shared" si="24"/>
        <v>-536</v>
      </c>
      <c r="N205" s="33">
        <f t="shared" si="25"/>
        <v>-101.30400000000373</v>
      </c>
      <c r="O205" s="34">
        <f t="shared" si="26"/>
        <v>-48.119400000003225</v>
      </c>
    </row>
    <row r="206" spans="1:15">
      <c r="A206" s="48">
        <v>106923</v>
      </c>
      <c r="B206" s="8">
        <f t="shared" si="27"/>
        <v>68088.447</v>
      </c>
      <c r="C206" s="9">
        <f t="shared" si="21"/>
        <v>32342.012325</v>
      </c>
      <c r="E206" s="35">
        <v>110107</v>
      </c>
      <c r="F206" s="8">
        <f t="shared" si="22"/>
        <v>68690.222999999998</v>
      </c>
      <c r="G206" s="9">
        <f t="shared" si="23"/>
        <v>32627.855924999996</v>
      </c>
      <c r="I206" s="36">
        <v>108992</v>
      </c>
      <c r="J206" s="31">
        <v>68479.487999999998</v>
      </c>
      <c r="K206" s="32">
        <v>32527.756799999996</v>
      </c>
      <c r="M206" s="57">
        <f t="shared" si="24"/>
        <v>-3184</v>
      </c>
      <c r="N206" s="33">
        <f t="shared" si="25"/>
        <v>-601.77599999999802</v>
      </c>
      <c r="O206" s="34">
        <f t="shared" si="26"/>
        <v>-285.84359999999651</v>
      </c>
    </row>
    <row r="207" spans="1:15">
      <c r="A207" s="48">
        <v>114369</v>
      </c>
      <c r="B207" s="8">
        <f t="shared" si="27"/>
        <v>69495.740999999995</v>
      </c>
      <c r="C207" s="9">
        <f t="shared" si="21"/>
        <v>33010.476974999998</v>
      </c>
      <c r="E207" s="35">
        <v>109181</v>
      </c>
      <c r="F207" s="8">
        <f t="shared" si="22"/>
        <v>68515.209000000003</v>
      </c>
      <c r="G207" s="9">
        <f t="shared" si="23"/>
        <v>32544.724275</v>
      </c>
      <c r="I207" s="36">
        <v>108679</v>
      </c>
      <c r="J207" s="31">
        <v>68420.331000000006</v>
      </c>
      <c r="K207" s="32">
        <v>32499.657225000003</v>
      </c>
      <c r="M207" s="57">
        <f t="shared" si="24"/>
        <v>5188</v>
      </c>
      <c r="N207" s="33">
        <f t="shared" si="25"/>
        <v>980.53199999999197</v>
      </c>
      <c r="O207" s="34">
        <f t="shared" si="26"/>
        <v>465.75269999999728</v>
      </c>
    </row>
    <row r="208" spans="1:15">
      <c r="A208" s="48">
        <v>96122</v>
      </c>
      <c r="B208" s="8">
        <f t="shared" si="27"/>
        <v>66047.058000000005</v>
      </c>
      <c r="C208" s="9">
        <f t="shared" si="21"/>
        <v>31372.35255</v>
      </c>
      <c r="E208" s="35">
        <v>99739</v>
      </c>
      <c r="F208" s="8">
        <f t="shared" si="22"/>
        <v>66730.671000000002</v>
      </c>
      <c r="G208" s="9">
        <f t="shared" si="23"/>
        <v>31697.068725000001</v>
      </c>
      <c r="I208" s="36">
        <v>99413</v>
      </c>
      <c r="J208" s="31">
        <v>66669.057000000001</v>
      </c>
      <c r="K208" s="32">
        <v>31667.802075</v>
      </c>
      <c r="M208" s="57">
        <f t="shared" si="24"/>
        <v>-3617</v>
      </c>
      <c r="N208" s="33">
        <f t="shared" si="25"/>
        <v>-683.61299999999756</v>
      </c>
      <c r="O208" s="34">
        <f t="shared" si="26"/>
        <v>-324.71617500000139</v>
      </c>
    </row>
    <row r="209" spans="1:15">
      <c r="A209" s="48">
        <v>121561</v>
      </c>
      <c r="B209" s="8">
        <f t="shared" si="27"/>
        <v>70855.028999999995</v>
      </c>
      <c r="C209" s="9">
        <f t="shared" si="21"/>
        <v>33656.138774999999</v>
      </c>
      <c r="E209" s="35">
        <v>120023</v>
      </c>
      <c r="F209" s="8">
        <f t="shared" si="22"/>
        <v>70564.346999999994</v>
      </c>
      <c r="G209" s="9">
        <f t="shared" si="23"/>
        <v>33518.064824999994</v>
      </c>
      <c r="I209" s="36">
        <v>118755</v>
      </c>
      <c r="J209" s="31">
        <v>70324.695000000007</v>
      </c>
      <c r="K209" s="32">
        <v>33404.230125000002</v>
      </c>
      <c r="M209" s="57">
        <f t="shared" si="24"/>
        <v>1538</v>
      </c>
      <c r="N209" s="33">
        <f t="shared" si="25"/>
        <v>290.6820000000007</v>
      </c>
      <c r="O209" s="34">
        <f t="shared" si="26"/>
        <v>138.07395000000542</v>
      </c>
    </row>
    <row r="210" spans="1:15">
      <c r="A210" s="48">
        <v>143902</v>
      </c>
      <c r="B210" s="8">
        <f t="shared" si="27"/>
        <v>75077.478000000003</v>
      </c>
      <c r="C210" s="9">
        <f t="shared" si="21"/>
        <v>35661.802049999998</v>
      </c>
      <c r="E210" s="35">
        <v>141109</v>
      </c>
      <c r="F210" s="8">
        <f t="shared" si="22"/>
        <v>74549.600999999995</v>
      </c>
      <c r="G210" s="9">
        <f t="shared" si="23"/>
        <v>35411.060474999998</v>
      </c>
      <c r="I210" s="36">
        <v>138382</v>
      </c>
      <c r="J210" s="31">
        <v>74034.198000000004</v>
      </c>
      <c r="K210" s="32">
        <v>35166.244050000001</v>
      </c>
      <c r="M210" s="57">
        <f t="shared" si="24"/>
        <v>2793</v>
      </c>
      <c r="N210" s="33">
        <f t="shared" si="25"/>
        <v>527.87700000000768</v>
      </c>
      <c r="O210" s="34">
        <f t="shared" si="26"/>
        <v>250.74157500000001</v>
      </c>
    </row>
    <row r="211" spans="1:15">
      <c r="A211" s="48">
        <v>142322</v>
      </c>
      <c r="B211" s="8">
        <f t="shared" si="27"/>
        <v>74778.858000000007</v>
      </c>
      <c r="C211" s="9">
        <f t="shared" si="21"/>
        <v>35519.957549999999</v>
      </c>
      <c r="E211" s="35">
        <v>142344</v>
      </c>
      <c r="F211" s="8">
        <f t="shared" si="22"/>
        <v>74783.016000000003</v>
      </c>
      <c r="G211" s="9">
        <f t="shared" si="23"/>
        <v>35521.9326</v>
      </c>
      <c r="I211" s="36">
        <v>141935</v>
      </c>
      <c r="J211" s="31">
        <v>74705.714999999997</v>
      </c>
      <c r="K211" s="32">
        <v>35485.214624999993</v>
      </c>
      <c r="M211" s="57">
        <f t="shared" si="24"/>
        <v>-22</v>
      </c>
      <c r="N211" s="33">
        <f t="shared" si="25"/>
        <v>-4.157999999995809</v>
      </c>
      <c r="O211" s="34">
        <f t="shared" si="26"/>
        <v>-1.9750500000009197</v>
      </c>
    </row>
    <row r="212" spans="1:15">
      <c r="A212" s="48">
        <v>147358</v>
      </c>
      <c r="B212" s="8">
        <f t="shared" si="27"/>
        <v>75730.661999999997</v>
      </c>
      <c r="C212" s="9">
        <f t="shared" si="21"/>
        <v>35972.064449999998</v>
      </c>
      <c r="E212" s="35">
        <v>144319</v>
      </c>
      <c r="F212" s="8">
        <f t="shared" si="22"/>
        <v>75156.290999999997</v>
      </c>
      <c r="G212" s="9">
        <f t="shared" si="23"/>
        <v>35699.238224999994</v>
      </c>
      <c r="I212" s="36">
        <v>138951</v>
      </c>
      <c r="J212" s="31">
        <v>74141.738999999987</v>
      </c>
      <c r="K212" s="32">
        <v>35217.326024999995</v>
      </c>
      <c r="M212" s="57">
        <f t="shared" si="24"/>
        <v>3039</v>
      </c>
      <c r="N212" s="33">
        <f t="shared" si="25"/>
        <v>574.37099999999919</v>
      </c>
      <c r="O212" s="34">
        <f t="shared" si="26"/>
        <v>272.82622500000434</v>
      </c>
    </row>
    <row r="213" spans="1:15">
      <c r="A213" s="48">
        <v>127337</v>
      </c>
      <c r="B213" s="8">
        <f t="shared" si="27"/>
        <v>71946.692999999999</v>
      </c>
      <c r="C213" s="9">
        <f t="shared" si="21"/>
        <v>34174.679174999997</v>
      </c>
      <c r="E213" s="35">
        <v>125023</v>
      </c>
      <c r="F213" s="8">
        <f t="shared" si="22"/>
        <v>71509.346999999994</v>
      </c>
      <c r="G213" s="9">
        <f t="shared" si="23"/>
        <v>33966.939824999994</v>
      </c>
      <c r="I213" s="36">
        <v>123306</v>
      </c>
      <c r="J213" s="31">
        <v>71184.833999999988</v>
      </c>
      <c r="K213" s="32">
        <v>33812.796149999995</v>
      </c>
      <c r="M213" s="57">
        <f t="shared" si="24"/>
        <v>2314</v>
      </c>
      <c r="N213" s="33">
        <f t="shared" si="25"/>
        <v>437.34600000000501</v>
      </c>
      <c r="O213" s="34">
        <f t="shared" si="26"/>
        <v>207.73935000000347</v>
      </c>
    </row>
    <row r="214" spans="1:15">
      <c r="A214" s="48">
        <v>100233</v>
      </c>
      <c r="B214" s="8">
        <f t="shared" si="27"/>
        <v>66824.036999999997</v>
      </c>
      <c r="C214" s="9">
        <f t="shared" si="21"/>
        <v>31741.417574999996</v>
      </c>
      <c r="E214" s="35">
        <v>101180</v>
      </c>
      <c r="F214" s="8">
        <f t="shared" si="22"/>
        <v>67003.02</v>
      </c>
      <c r="G214" s="9">
        <f t="shared" si="23"/>
        <v>31826.434499999999</v>
      </c>
      <c r="I214" s="36">
        <v>99816</v>
      </c>
      <c r="J214" s="31">
        <v>66745.224000000002</v>
      </c>
      <c r="K214" s="32">
        <v>31703.981400000001</v>
      </c>
      <c r="M214" s="57">
        <f t="shared" si="24"/>
        <v>-947</v>
      </c>
      <c r="N214" s="33">
        <f t="shared" si="25"/>
        <v>-178.98300000000745</v>
      </c>
      <c r="O214" s="34">
        <f t="shared" si="26"/>
        <v>-85.016925000003539</v>
      </c>
    </row>
    <row r="215" spans="1:15">
      <c r="A215" s="48">
        <v>118516</v>
      </c>
      <c r="B215" s="8">
        <f t="shared" si="27"/>
        <v>70279.52399999999</v>
      </c>
      <c r="C215" s="9">
        <f t="shared" si="21"/>
        <v>33382.773899999993</v>
      </c>
      <c r="E215" s="35">
        <v>107850</v>
      </c>
      <c r="F215" s="8">
        <f t="shared" si="22"/>
        <v>68263.649999999994</v>
      </c>
      <c r="G215" s="9">
        <f t="shared" si="23"/>
        <v>32425.233749999996</v>
      </c>
      <c r="I215" s="36">
        <v>107075</v>
      </c>
      <c r="J215" s="31">
        <v>68117.175000000003</v>
      </c>
      <c r="K215" s="32">
        <v>32355.658124999998</v>
      </c>
      <c r="M215" s="57">
        <f t="shared" si="24"/>
        <v>10666</v>
      </c>
      <c r="N215" s="33">
        <f t="shared" si="25"/>
        <v>2015.8739999999962</v>
      </c>
      <c r="O215" s="34">
        <f t="shared" si="26"/>
        <v>957.54014999999708</v>
      </c>
    </row>
    <row r="216" spans="1:15">
      <c r="A216" s="48">
        <v>144433</v>
      </c>
      <c r="B216" s="8">
        <f t="shared" si="27"/>
        <v>75177.837</v>
      </c>
      <c r="C216" s="9">
        <f t="shared" si="21"/>
        <v>35709.472575</v>
      </c>
      <c r="E216" s="35">
        <v>131724</v>
      </c>
      <c r="F216" s="8">
        <f t="shared" si="22"/>
        <v>72775.835999999996</v>
      </c>
      <c r="G216" s="9">
        <f t="shared" si="23"/>
        <v>34568.522099999995</v>
      </c>
      <c r="I216" s="36">
        <v>127664</v>
      </c>
      <c r="J216" s="31">
        <v>72008.495999999999</v>
      </c>
      <c r="K216" s="32">
        <v>34204.035599999996</v>
      </c>
      <c r="M216" s="57">
        <f t="shared" si="24"/>
        <v>12709</v>
      </c>
      <c r="N216" s="33">
        <f t="shared" si="25"/>
        <v>2402.0010000000038</v>
      </c>
      <c r="O216" s="34">
        <f t="shared" si="26"/>
        <v>1140.9504750000051</v>
      </c>
    </row>
    <row r="217" spans="1:15">
      <c r="A217" s="48">
        <v>140131</v>
      </c>
      <c r="B217" s="8">
        <f t="shared" si="27"/>
        <v>74364.758999999991</v>
      </c>
      <c r="C217" s="9">
        <f t="shared" si="21"/>
        <v>35323.260524999991</v>
      </c>
      <c r="E217" s="35">
        <v>130505</v>
      </c>
      <c r="F217" s="8">
        <f t="shared" si="22"/>
        <v>72545.445000000007</v>
      </c>
      <c r="G217" s="9">
        <f t="shared" si="23"/>
        <v>34459.086374999999</v>
      </c>
      <c r="I217" s="36">
        <v>124330</v>
      </c>
      <c r="J217" s="31">
        <v>71378.37</v>
      </c>
      <c r="K217" s="32">
        <v>33904.725749999998</v>
      </c>
      <c r="M217" s="57">
        <f t="shared" si="24"/>
        <v>9626</v>
      </c>
      <c r="N217" s="33">
        <f t="shared" si="25"/>
        <v>1819.3139999999839</v>
      </c>
      <c r="O217" s="34">
        <f t="shared" si="26"/>
        <v>864.17414999999164</v>
      </c>
    </row>
    <row r="218" spans="1:15">
      <c r="A218" s="48">
        <v>126140</v>
      </c>
      <c r="B218" s="8">
        <f t="shared" si="27"/>
        <v>71720.460000000006</v>
      </c>
      <c r="C218" s="9">
        <f t="shared" si="21"/>
        <v>34067.218500000003</v>
      </c>
      <c r="E218" s="35">
        <v>115001</v>
      </c>
      <c r="F218" s="8">
        <f t="shared" si="22"/>
        <v>69615.188999999998</v>
      </c>
      <c r="G218" s="9">
        <f t="shared" si="23"/>
        <v>33067.214775</v>
      </c>
      <c r="I218" s="36">
        <v>109891</v>
      </c>
      <c r="J218" s="31">
        <v>68649.39899999999</v>
      </c>
      <c r="K218" s="32">
        <v>32608.464524999992</v>
      </c>
      <c r="M218" s="57">
        <f t="shared" si="24"/>
        <v>11139</v>
      </c>
      <c r="N218" s="33">
        <f t="shared" si="25"/>
        <v>2105.2710000000079</v>
      </c>
      <c r="O218" s="34">
        <f t="shared" si="26"/>
        <v>1000.0037250000023</v>
      </c>
    </row>
    <row r="219" spans="1:15">
      <c r="A219" s="48">
        <v>167177</v>
      </c>
      <c r="B219" s="8">
        <f t="shared" si="27"/>
        <v>79476.453000000009</v>
      </c>
      <c r="C219" s="9">
        <f t="shared" si="21"/>
        <v>37751.315175000003</v>
      </c>
      <c r="E219" s="35">
        <v>151788</v>
      </c>
      <c r="F219" s="8">
        <f t="shared" si="22"/>
        <v>76567.932000000001</v>
      </c>
      <c r="G219" s="9">
        <f t="shared" si="23"/>
        <v>36369.767699999997</v>
      </c>
      <c r="I219" s="36">
        <v>138708</v>
      </c>
      <c r="J219" s="31">
        <v>74095.811999999991</v>
      </c>
      <c r="K219" s="32">
        <v>35195.510699999992</v>
      </c>
      <c r="M219" s="57">
        <f t="shared" si="24"/>
        <v>15389</v>
      </c>
      <c r="N219" s="33">
        <f t="shared" si="25"/>
        <v>2908.5210000000079</v>
      </c>
      <c r="O219" s="34">
        <f t="shared" si="26"/>
        <v>1381.5474750000067</v>
      </c>
    </row>
    <row r="220" spans="1:15">
      <c r="A220" s="48">
        <v>155621</v>
      </c>
      <c r="B220" s="8">
        <f t="shared" si="27"/>
        <v>77292.368999999992</v>
      </c>
      <c r="C220" s="9">
        <f t="shared" si="21"/>
        <v>36713.875274999991</v>
      </c>
      <c r="E220" s="35">
        <v>150726</v>
      </c>
      <c r="F220" s="8">
        <f t="shared" si="22"/>
        <v>76367.213999999993</v>
      </c>
      <c r="G220" s="9">
        <f t="shared" si="23"/>
        <v>36274.426649999994</v>
      </c>
      <c r="I220" s="36">
        <v>143824</v>
      </c>
      <c r="J220" s="31">
        <v>75062.736000000004</v>
      </c>
      <c r="K220" s="32">
        <v>35654.799599999998</v>
      </c>
      <c r="M220" s="57">
        <f t="shared" si="24"/>
        <v>4895</v>
      </c>
      <c r="N220" s="33">
        <f t="shared" si="25"/>
        <v>925.15499999999884</v>
      </c>
      <c r="O220" s="34">
        <f t="shared" si="26"/>
        <v>439.44862499999726</v>
      </c>
    </row>
    <row r="221" spans="1:15">
      <c r="A221" s="48">
        <v>133892</v>
      </c>
      <c r="B221" s="8">
        <f t="shared" si="27"/>
        <v>73185.588000000003</v>
      </c>
      <c r="C221" s="9">
        <f t="shared" si="21"/>
        <v>34763.154300000002</v>
      </c>
      <c r="E221" s="35">
        <v>127407</v>
      </c>
      <c r="F221" s="8">
        <f t="shared" si="22"/>
        <v>71959.92300000001</v>
      </c>
      <c r="G221" s="9">
        <f t="shared" si="23"/>
        <v>34180.963425000002</v>
      </c>
      <c r="I221" s="36">
        <v>123244</v>
      </c>
      <c r="J221" s="31">
        <v>71173.115999999995</v>
      </c>
      <c r="K221" s="32">
        <v>33807.230099999993</v>
      </c>
      <c r="M221" s="57">
        <f t="shared" si="24"/>
        <v>6485</v>
      </c>
      <c r="N221" s="33">
        <f t="shared" si="25"/>
        <v>1225.6649999999936</v>
      </c>
      <c r="O221" s="34">
        <f t="shared" si="26"/>
        <v>582.19087500000023</v>
      </c>
    </row>
    <row r="222" spans="1:15">
      <c r="A222" s="48">
        <v>124252</v>
      </c>
      <c r="B222" s="8">
        <f t="shared" si="27"/>
        <v>71363.627999999997</v>
      </c>
      <c r="C222" s="9">
        <f t="shared" si="21"/>
        <v>33897.723299999998</v>
      </c>
      <c r="E222" s="35">
        <v>117956</v>
      </c>
      <c r="F222" s="8">
        <f t="shared" si="22"/>
        <v>70173.683999999994</v>
      </c>
      <c r="G222" s="9">
        <f t="shared" si="23"/>
        <v>33332.499899999995</v>
      </c>
      <c r="I222" s="36">
        <v>112835</v>
      </c>
      <c r="J222" s="31">
        <v>69205.815000000002</v>
      </c>
      <c r="K222" s="32">
        <v>32872.762125000001</v>
      </c>
      <c r="M222" s="57">
        <f t="shared" si="24"/>
        <v>6296</v>
      </c>
      <c r="N222" s="33">
        <f t="shared" si="25"/>
        <v>1189.9440000000031</v>
      </c>
      <c r="O222" s="34">
        <f t="shared" si="26"/>
        <v>565.22340000000258</v>
      </c>
    </row>
    <row r="223" spans="1:15">
      <c r="A223" s="48">
        <v>160103</v>
      </c>
      <c r="B223" s="8">
        <f t="shared" si="27"/>
        <v>78139.46699999999</v>
      </c>
      <c r="C223" s="9">
        <f t="shared" si="21"/>
        <v>37116.246824999995</v>
      </c>
      <c r="E223" s="35">
        <v>148647</v>
      </c>
      <c r="F223" s="8">
        <f t="shared" si="22"/>
        <v>75974.28300000001</v>
      </c>
      <c r="G223" s="9">
        <f t="shared" si="23"/>
        <v>36087.784425000005</v>
      </c>
      <c r="I223" s="36">
        <v>139478</v>
      </c>
      <c r="J223" s="31">
        <v>74241.34199999999</v>
      </c>
      <c r="K223" s="32">
        <v>35264.637449999995</v>
      </c>
      <c r="M223" s="57">
        <f t="shared" si="24"/>
        <v>11456</v>
      </c>
      <c r="N223" s="33">
        <f t="shared" si="25"/>
        <v>2165.1839999999793</v>
      </c>
      <c r="O223" s="34">
        <f t="shared" si="26"/>
        <v>1028.4623999999894</v>
      </c>
    </row>
    <row r="224" spans="1:15">
      <c r="A224" s="48">
        <v>159007</v>
      </c>
      <c r="B224" s="8">
        <f t="shared" si="27"/>
        <v>77932.323000000004</v>
      </c>
      <c r="C224" s="9">
        <f t="shared" si="21"/>
        <v>37017.853425000001</v>
      </c>
      <c r="E224" s="35">
        <v>147016</v>
      </c>
      <c r="F224" s="8">
        <f t="shared" si="22"/>
        <v>75666.02399999999</v>
      </c>
      <c r="G224" s="9">
        <f t="shared" si="23"/>
        <v>35941.361399999994</v>
      </c>
      <c r="I224" s="36">
        <v>139309</v>
      </c>
      <c r="J224" s="31">
        <v>74209.400999999998</v>
      </c>
      <c r="K224" s="32">
        <v>35249.465474999997</v>
      </c>
      <c r="M224" s="57">
        <f t="shared" si="24"/>
        <v>11991</v>
      </c>
      <c r="N224" s="33">
        <f t="shared" si="25"/>
        <v>2266.2990000000136</v>
      </c>
      <c r="O224" s="34">
        <f t="shared" si="26"/>
        <v>1076.4920250000068</v>
      </c>
    </row>
    <row r="225" spans="1:15">
      <c r="A225" s="48">
        <v>116729</v>
      </c>
      <c r="B225" s="8">
        <f t="shared" si="27"/>
        <v>69941.781000000003</v>
      </c>
      <c r="C225" s="9">
        <f t="shared" si="21"/>
        <v>33222.345974999997</v>
      </c>
      <c r="E225" s="35">
        <v>112183</v>
      </c>
      <c r="F225" s="8">
        <f t="shared" si="22"/>
        <v>69082.587</v>
      </c>
      <c r="G225" s="9">
        <f t="shared" si="23"/>
        <v>32814.228824999998</v>
      </c>
      <c r="I225" s="36">
        <v>110156</v>
      </c>
      <c r="J225" s="31">
        <v>68699.483999999997</v>
      </c>
      <c r="K225" s="32">
        <v>32632.254899999996</v>
      </c>
      <c r="M225" s="57">
        <f t="shared" si="24"/>
        <v>4546</v>
      </c>
      <c r="N225" s="33">
        <f t="shared" si="25"/>
        <v>859.19400000000314</v>
      </c>
      <c r="O225" s="34">
        <f t="shared" si="26"/>
        <v>408.11714999999822</v>
      </c>
    </row>
    <row r="226" spans="1:15">
      <c r="A226" s="48">
        <v>132512</v>
      </c>
      <c r="B226" s="8">
        <f t="shared" si="27"/>
        <v>72924.768000000011</v>
      </c>
      <c r="C226" s="9">
        <f t="shared" si="21"/>
        <v>34639.264800000004</v>
      </c>
      <c r="E226" s="35">
        <v>129349</v>
      </c>
      <c r="F226" s="8">
        <f t="shared" si="22"/>
        <v>72326.960999999996</v>
      </c>
      <c r="G226" s="9">
        <f t="shared" si="23"/>
        <v>34355.306474999998</v>
      </c>
      <c r="I226" s="36">
        <v>125439</v>
      </c>
      <c r="J226" s="31">
        <v>71587.971000000005</v>
      </c>
      <c r="K226" s="32">
        <v>34004.286225000003</v>
      </c>
      <c r="M226" s="57">
        <f t="shared" si="24"/>
        <v>3163</v>
      </c>
      <c r="N226" s="33">
        <f t="shared" si="25"/>
        <v>597.80700000001525</v>
      </c>
      <c r="O226" s="34">
        <f t="shared" si="26"/>
        <v>283.95832500000688</v>
      </c>
    </row>
    <row r="227" spans="1:15">
      <c r="A227" s="48">
        <v>96930</v>
      </c>
      <c r="B227" s="8">
        <f t="shared" si="27"/>
        <v>66199.77</v>
      </c>
      <c r="C227" s="9">
        <f t="shared" si="21"/>
        <v>31444.890749999999</v>
      </c>
      <c r="E227" s="35">
        <v>98801</v>
      </c>
      <c r="F227" s="8">
        <f t="shared" si="22"/>
        <v>66553.388999999996</v>
      </c>
      <c r="G227" s="9">
        <f t="shared" si="23"/>
        <v>31612.859774999997</v>
      </c>
      <c r="I227" s="36">
        <v>98395</v>
      </c>
      <c r="J227" s="31">
        <v>66476.654999999999</v>
      </c>
      <c r="K227" s="32">
        <v>31576.411124999999</v>
      </c>
      <c r="M227" s="57">
        <f t="shared" si="24"/>
        <v>-1871</v>
      </c>
      <c r="N227" s="33">
        <f t="shared" si="25"/>
        <v>-353.6189999999915</v>
      </c>
      <c r="O227" s="34">
        <f t="shared" si="26"/>
        <v>-167.96902499999851</v>
      </c>
    </row>
    <row r="228" spans="1:15">
      <c r="A228" s="48">
        <v>110204</v>
      </c>
      <c r="B228" s="8">
        <f t="shared" si="27"/>
        <v>68708.555999999997</v>
      </c>
      <c r="C228" s="9">
        <f t="shared" si="21"/>
        <v>32636.564099999996</v>
      </c>
      <c r="E228" s="35">
        <v>109372</v>
      </c>
      <c r="F228" s="8">
        <f t="shared" si="22"/>
        <v>68551.308000000005</v>
      </c>
      <c r="G228" s="9">
        <f t="shared" si="23"/>
        <v>32561.871299999999</v>
      </c>
      <c r="I228" s="36">
        <v>107221</v>
      </c>
      <c r="J228" s="31">
        <v>68144.769</v>
      </c>
      <c r="K228" s="32">
        <v>32368.765274999998</v>
      </c>
      <c r="M228" s="57">
        <f t="shared" si="24"/>
        <v>832</v>
      </c>
      <c r="N228" s="33">
        <f t="shared" si="25"/>
        <v>157.24799999999232</v>
      </c>
      <c r="O228" s="34">
        <f t="shared" si="26"/>
        <v>74.692799999997078</v>
      </c>
    </row>
    <row r="229" spans="1:15">
      <c r="A229" s="48">
        <v>109721</v>
      </c>
      <c r="B229" s="8">
        <f t="shared" si="27"/>
        <v>68617.269</v>
      </c>
      <c r="C229" s="9">
        <f t="shared" si="21"/>
        <v>32593.202774999998</v>
      </c>
      <c r="E229" s="35">
        <v>107838</v>
      </c>
      <c r="F229" s="8">
        <f t="shared" si="22"/>
        <v>68261.381999999998</v>
      </c>
      <c r="G229" s="9">
        <f t="shared" si="23"/>
        <v>32424.156449999999</v>
      </c>
      <c r="I229" s="36">
        <v>105598</v>
      </c>
      <c r="J229" s="31">
        <v>67838.021999999997</v>
      </c>
      <c r="K229" s="32">
        <v>32223.060449999997</v>
      </c>
      <c r="M229" s="57">
        <f t="shared" si="24"/>
        <v>1883</v>
      </c>
      <c r="N229" s="33">
        <f t="shared" si="25"/>
        <v>355.88700000000244</v>
      </c>
      <c r="O229" s="34">
        <f t="shared" si="26"/>
        <v>169.04632499999934</v>
      </c>
    </row>
    <row r="230" spans="1:15">
      <c r="A230" s="48">
        <v>114338</v>
      </c>
      <c r="B230" s="8">
        <f t="shared" si="27"/>
        <v>69489.881999999998</v>
      </c>
      <c r="C230" s="9">
        <f t="shared" si="21"/>
        <v>33007.693950000001</v>
      </c>
      <c r="E230" s="35">
        <v>108044</v>
      </c>
      <c r="F230" s="8">
        <f t="shared" si="22"/>
        <v>68300.315999999992</v>
      </c>
      <c r="G230" s="9">
        <f t="shared" si="23"/>
        <v>32442.650099999995</v>
      </c>
      <c r="I230" s="36">
        <v>106701</v>
      </c>
      <c r="J230" s="31">
        <v>68046.489000000001</v>
      </c>
      <c r="K230" s="32">
        <v>32322.082275000001</v>
      </c>
      <c r="M230" s="57">
        <f t="shared" si="24"/>
        <v>6294</v>
      </c>
      <c r="N230" s="33">
        <f t="shared" si="25"/>
        <v>1189.5660000000062</v>
      </c>
      <c r="O230" s="34">
        <f t="shared" si="26"/>
        <v>565.04385000000548</v>
      </c>
    </row>
    <row r="231" spans="1:15">
      <c r="A231" s="48">
        <v>91639</v>
      </c>
      <c r="B231" s="8">
        <f t="shared" si="27"/>
        <v>65199.771000000001</v>
      </c>
      <c r="C231" s="9">
        <f t="shared" si="21"/>
        <v>30969.891224999999</v>
      </c>
      <c r="E231" s="35">
        <v>90963</v>
      </c>
      <c r="F231" s="8">
        <f t="shared" si="22"/>
        <v>65072.006999999998</v>
      </c>
      <c r="G231" s="9">
        <f t="shared" si="23"/>
        <v>30909.203324999999</v>
      </c>
      <c r="I231" s="36">
        <v>90801</v>
      </c>
      <c r="J231" s="31">
        <v>65041.389000000003</v>
      </c>
      <c r="K231" s="32">
        <v>30894.659775</v>
      </c>
      <c r="M231" s="57">
        <f t="shared" si="24"/>
        <v>676</v>
      </c>
      <c r="N231" s="33">
        <f t="shared" si="25"/>
        <v>127.76400000000285</v>
      </c>
      <c r="O231" s="34">
        <f t="shared" si="26"/>
        <v>60.687900000000809</v>
      </c>
    </row>
    <row r="232" spans="1:15">
      <c r="A232" s="48">
        <v>82455</v>
      </c>
      <c r="B232" s="8">
        <f t="shared" si="27"/>
        <v>63463.995000000003</v>
      </c>
      <c r="C232" s="9">
        <f t="shared" si="21"/>
        <v>30145.397625000001</v>
      </c>
      <c r="E232" s="35">
        <v>82795</v>
      </c>
      <c r="F232" s="8">
        <f t="shared" si="22"/>
        <v>63528.254999999997</v>
      </c>
      <c r="G232" s="9">
        <f t="shared" si="23"/>
        <v>30175.921124999997</v>
      </c>
      <c r="I232" s="36">
        <v>82761</v>
      </c>
      <c r="J232" s="31">
        <v>63521.829000000005</v>
      </c>
      <c r="K232" s="32">
        <v>30172.868775000003</v>
      </c>
      <c r="M232" s="57">
        <f t="shared" si="24"/>
        <v>-340</v>
      </c>
      <c r="N232" s="33">
        <f t="shared" si="25"/>
        <v>-64.259999999994761</v>
      </c>
      <c r="O232" s="34">
        <f t="shared" si="26"/>
        <v>-30.523499999995693</v>
      </c>
    </row>
    <row r="233" spans="1:15">
      <c r="A233" s="48">
        <v>123597</v>
      </c>
      <c r="B233" s="8">
        <f t="shared" si="27"/>
        <v>71239.832999999999</v>
      </c>
      <c r="C233" s="9">
        <f t="shared" si="21"/>
        <v>33838.920675000001</v>
      </c>
      <c r="E233" s="35">
        <v>124321</v>
      </c>
      <c r="F233" s="8">
        <f t="shared" si="22"/>
        <v>71376.668999999994</v>
      </c>
      <c r="G233" s="9">
        <f t="shared" si="23"/>
        <v>33903.917774999994</v>
      </c>
      <c r="I233" s="36">
        <v>122328</v>
      </c>
      <c r="J233" s="31">
        <v>70999.991999999998</v>
      </c>
      <c r="K233" s="32">
        <v>33724.996199999994</v>
      </c>
      <c r="M233" s="57">
        <f t="shared" si="24"/>
        <v>-724</v>
      </c>
      <c r="N233" s="33">
        <f t="shared" si="25"/>
        <v>-136.83599999999569</v>
      </c>
      <c r="O233" s="34">
        <f t="shared" si="26"/>
        <v>-64.997099999993225</v>
      </c>
    </row>
    <row r="234" spans="1:15">
      <c r="A234" s="48">
        <v>106505</v>
      </c>
      <c r="B234" s="8">
        <f t="shared" si="27"/>
        <v>68009.445000000007</v>
      </c>
      <c r="C234" s="9">
        <f t="shared" si="21"/>
        <v>32304.486375</v>
      </c>
      <c r="E234" s="35">
        <v>106250</v>
      </c>
      <c r="F234" s="8">
        <f t="shared" si="22"/>
        <v>67961.25</v>
      </c>
      <c r="G234" s="9">
        <f t="shared" si="23"/>
        <v>32281.59375</v>
      </c>
      <c r="I234" s="36">
        <v>104867</v>
      </c>
      <c r="J234" s="31">
        <v>67699.862999999998</v>
      </c>
      <c r="K234" s="32">
        <v>32157.434924999998</v>
      </c>
      <c r="M234" s="57">
        <f t="shared" si="24"/>
        <v>255</v>
      </c>
      <c r="N234" s="33">
        <f t="shared" si="25"/>
        <v>48.195000000006985</v>
      </c>
      <c r="O234" s="34">
        <f t="shared" si="26"/>
        <v>22.892625000000407</v>
      </c>
    </row>
    <row r="235" spans="1:15">
      <c r="A235" s="48">
        <v>101169</v>
      </c>
      <c r="B235" s="8">
        <f t="shared" si="27"/>
        <v>67000.940999999992</v>
      </c>
      <c r="C235" s="9">
        <f t="shared" si="21"/>
        <v>31825.446974999995</v>
      </c>
      <c r="E235" s="35">
        <v>102609</v>
      </c>
      <c r="F235" s="8">
        <f t="shared" si="22"/>
        <v>67273.100999999995</v>
      </c>
      <c r="G235" s="9">
        <f t="shared" si="23"/>
        <v>31954.722974999997</v>
      </c>
      <c r="I235" s="36">
        <v>102502</v>
      </c>
      <c r="J235" s="31">
        <v>67252.877999999997</v>
      </c>
      <c r="K235" s="32">
        <v>31945.117049999997</v>
      </c>
      <c r="M235" s="57">
        <f t="shared" si="24"/>
        <v>-1440</v>
      </c>
      <c r="N235" s="33">
        <f t="shared" si="25"/>
        <v>-272.16000000000349</v>
      </c>
      <c r="O235" s="34">
        <f t="shared" si="26"/>
        <v>-129.27600000000166</v>
      </c>
    </row>
    <row r="236" spans="1:15">
      <c r="A236" s="48">
        <v>76604</v>
      </c>
      <c r="B236" s="8">
        <f t="shared" si="27"/>
        <v>62358.155999999995</v>
      </c>
      <c r="C236" s="9">
        <f t="shared" si="21"/>
        <v>29620.124099999997</v>
      </c>
      <c r="E236" s="35">
        <v>76607</v>
      </c>
      <c r="F236" s="8">
        <f t="shared" si="22"/>
        <v>62358.723000000005</v>
      </c>
      <c r="G236" s="9">
        <f t="shared" si="23"/>
        <v>29620.393425000002</v>
      </c>
      <c r="I236" s="36">
        <v>77163</v>
      </c>
      <c r="J236" s="31">
        <v>62463.806999999993</v>
      </c>
      <c r="K236" s="32">
        <v>29670.308324999995</v>
      </c>
      <c r="M236" s="57">
        <f t="shared" si="24"/>
        <v>-3</v>
      </c>
      <c r="N236" s="33">
        <f t="shared" si="25"/>
        <v>-0.56700000001001172</v>
      </c>
      <c r="O236" s="34">
        <f t="shared" si="26"/>
        <v>-0.26932500000475557</v>
      </c>
    </row>
    <row r="237" spans="1:15">
      <c r="A237" s="48">
        <v>131788</v>
      </c>
      <c r="B237" s="8">
        <f t="shared" si="27"/>
        <v>72787.932000000001</v>
      </c>
      <c r="C237" s="9">
        <f t="shared" si="21"/>
        <v>34574.267699999997</v>
      </c>
      <c r="E237" s="35">
        <v>126468</v>
      </c>
      <c r="F237" s="8">
        <f t="shared" si="22"/>
        <v>71782.45199999999</v>
      </c>
      <c r="G237" s="9">
        <f t="shared" si="23"/>
        <v>34096.664699999994</v>
      </c>
      <c r="I237" s="36">
        <v>124209</v>
      </c>
      <c r="J237" s="31">
        <v>71355.501000000004</v>
      </c>
      <c r="K237" s="32">
        <v>33893.862975000004</v>
      </c>
      <c r="M237" s="57">
        <f t="shared" si="24"/>
        <v>5320</v>
      </c>
      <c r="N237" s="33">
        <f t="shared" si="25"/>
        <v>1005.4800000000105</v>
      </c>
      <c r="O237" s="34">
        <f t="shared" si="26"/>
        <v>477.60300000000279</v>
      </c>
    </row>
    <row r="238" spans="1:15">
      <c r="A238" s="48">
        <v>126137</v>
      </c>
      <c r="B238" s="8">
        <f t="shared" si="27"/>
        <v>71719.893000000011</v>
      </c>
      <c r="C238" s="9">
        <f t="shared" si="21"/>
        <v>34066.949175000002</v>
      </c>
      <c r="E238" s="35">
        <v>123822</v>
      </c>
      <c r="F238" s="8">
        <f t="shared" si="22"/>
        <v>71282.358000000007</v>
      </c>
      <c r="G238" s="9">
        <f t="shared" si="23"/>
        <v>33859.120050000005</v>
      </c>
      <c r="I238" s="36">
        <v>121357</v>
      </c>
      <c r="J238" s="31">
        <v>70816.472999999998</v>
      </c>
      <c r="K238" s="32">
        <v>33637.824674999996</v>
      </c>
      <c r="M238" s="57">
        <f t="shared" si="24"/>
        <v>2315</v>
      </c>
      <c r="N238" s="33">
        <f t="shared" si="25"/>
        <v>437.53500000000349</v>
      </c>
      <c r="O238" s="34">
        <f t="shared" si="26"/>
        <v>207.82912499999657</v>
      </c>
    </row>
    <row r="239" spans="1:15">
      <c r="A239" s="48">
        <v>98280</v>
      </c>
      <c r="B239" s="8">
        <f t="shared" si="27"/>
        <v>66454.92</v>
      </c>
      <c r="C239" s="9">
        <f t="shared" si="21"/>
        <v>31566.086999999996</v>
      </c>
      <c r="E239" s="35">
        <v>97657</v>
      </c>
      <c r="F239" s="8">
        <f t="shared" si="22"/>
        <v>66337.17300000001</v>
      </c>
      <c r="G239" s="9">
        <f t="shared" si="23"/>
        <v>31510.157175000004</v>
      </c>
      <c r="I239" s="36">
        <v>95899</v>
      </c>
      <c r="J239" s="31">
        <v>66004.910999999993</v>
      </c>
      <c r="K239" s="32">
        <v>31352.332724999997</v>
      </c>
      <c r="M239" s="57">
        <f t="shared" si="24"/>
        <v>623</v>
      </c>
      <c r="N239" s="33">
        <f t="shared" si="25"/>
        <v>117.74699999998847</v>
      </c>
      <c r="O239" s="34">
        <f t="shared" si="26"/>
        <v>55.929824999991979</v>
      </c>
    </row>
    <row r="240" spans="1:15">
      <c r="A240" s="48">
        <v>102691</v>
      </c>
      <c r="B240" s="8">
        <f t="shared" si="27"/>
        <v>67288.599000000002</v>
      </c>
      <c r="C240" s="9">
        <f t="shared" si="21"/>
        <v>31962.084524999998</v>
      </c>
      <c r="E240" s="35">
        <v>103907</v>
      </c>
      <c r="F240" s="8">
        <f t="shared" si="22"/>
        <v>67518.42300000001</v>
      </c>
      <c r="G240" s="9">
        <f t="shared" si="23"/>
        <v>32071.250925000004</v>
      </c>
      <c r="I240" s="36">
        <v>101869</v>
      </c>
      <c r="J240" s="31">
        <v>67133.240999999995</v>
      </c>
      <c r="K240" s="32">
        <v>31888.289474999994</v>
      </c>
      <c r="M240" s="57">
        <f t="shared" si="24"/>
        <v>-1216</v>
      </c>
      <c r="N240" s="33">
        <f t="shared" si="25"/>
        <v>-229.8240000000078</v>
      </c>
      <c r="O240" s="34">
        <f t="shared" si="26"/>
        <v>-109.16640000000552</v>
      </c>
    </row>
    <row r="241" spans="1:15">
      <c r="A241" s="48">
        <v>109773</v>
      </c>
      <c r="B241" s="8">
        <f t="shared" si="27"/>
        <v>68627.096999999994</v>
      </c>
      <c r="C241" s="9">
        <f t="shared" si="21"/>
        <v>32597.871074999995</v>
      </c>
      <c r="E241" s="35">
        <v>107732</v>
      </c>
      <c r="F241" s="8">
        <f t="shared" si="22"/>
        <v>68241.347999999998</v>
      </c>
      <c r="G241" s="9">
        <f t="shared" si="23"/>
        <v>32414.640299999999</v>
      </c>
      <c r="I241" s="36">
        <v>105668</v>
      </c>
      <c r="J241" s="31">
        <v>67851.251999999993</v>
      </c>
      <c r="K241" s="32">
        <v>32229.344699999994</v>
      </c>
      <c r="M241" s="57">
        <f t="shared" si="24"/>
        <v>2041</v>
      </c>
      <c r="N241" s="33">
        <f t="shared" si="25"/>
        <v>385.74899999999616</v>
      </c>
      <c r="O241" s="34">
        <f t="shared" si="26"/>
        <v>183.23077499999636</v>
      </c>
    </row>
    <row r="242" spans="1:15">
      <c r="A242" s="48">
        <v>135237</v>
      </c>
      <c r="B242" s="8">
        <f t="shared" si="27"/>
        <v>73439.793000000005</v>
      </c>
      <c r="C242" s="9">
        <f t="shared" si="21"/>
        <v>34883.901675000001</v>
      </c>
      <c r="E242" s="35">
        <v>132070</v>
      </c>
      <c r="F242" s="8">
        <f t="shared" si="22"/>
        <v>72841.23</v>
      </c>
      <c r="G242" s="9">
        <f t="shared" si="23"/>
        <v>34599.58425</v>
      </c>
      <c r="I242" s="36">
        <v>126577</v>
      </c>
      <c r="J242" s="31">
        <v>71803.053</v>
      </c>
      <c r="K242" s="32">
        <v>34106.450174999998</v>
      </c>
      <c r="M242" s="57">
        <f t="shared" si="24"/>
        <v>3167</v>
      </c>
      <c r="N242" s="33">
        <f t="shared" si="25"/>
        <v>598.5630000000092</v>
      </c>
      <c r="O242" s="34">
        <f t="shared" si="26"/>
        <v>284.31742500000109</v>
      </c>
    </row>
    <row r="243" spans="1:15">
      <c r="A243" s="48">
        <v>114367</v>
      </c>
      <c r="B243" s="8">
        <f t="shared" si="27"/>
        <v>69495.362999999998</v>
      </c>
      <c r="C243" s="9">
        <f t="shared" si="21"/>
        <v>33010.297424999997</v>
      </c>
      <c r="E243" s="35">
        <v>108535</v>
      </c>
      <c r="F243" s="8">
        <f t="shared" si="22"/>
        <v>68393.115000000005</v>
      </c>
      <c r="G243" s="9">
        <f t="shared" si="23"/>
        <v>32486.729625</v>
      </c>
      <c r="I243" s="36">
        <v>104503</v>
      </c>
      <c r="J243" s="31">
        <v>67631.066999999995</v>
      </c>
      <c r="K243" s="32">
        <v>32124.756824999997</v>
      </c>
      <c r="M243" s="57">
        <f t="shared" si="24"/>
        <v>5832</v>
      </c>
      <c r="N243" s="33">
        <f t="shared" si="25"/>
        <v>1102.2479999999923</v>
      </c>
      <c r="O243" s="34">
        <f t="shared" si="26"/>
        <v>523.56779999999708</v>
      </c>
    </row>
    <row r="244" spans="1:15">
      <c r="A244" s="48">
        <v>116753</v>
      </c>
      <c r="B244" s="8">
        <f t="shared" si="27"/>
        <v>69946.316999999995</v>
      </c>
      <c r="C244" s="9">
        <f t="shared" si="21"/>
        <v>33224.500574999998</v>
      </c>
      <c r="E244" s="35">
        <v>117068</v>
      </c>
      <c r="F244" s="8">
        <f t="shared" si="22"/>
        <v>70005.851999999999</v>
      </c>
      <c r="G244" s="9">
        <f t="shared" si="23"/>
        <v>33252.779699999999</v>
      </c>
      <c r="I244" s="36">
        <v>115002</v>
      </c>
      <c r="J244" s="31">
        <v>69615.377999999997</v>
      </c>
      <c r="K244" s="32">
        <v>33067.304549999993</v>
      </c>
      <c r="M244" s="57">
        <f t="shared" si="24"/>
        <v>-315</v>
      </c>
      <c r="N244" s="33">
        <f t="shared" si="25"/>
        <v>-59.535000000003492</v>
      </c>
      <c r="O244" s="34">
        <f t="shared" si="26"/>
        <v>-28.279125000000931</v>
      </c>
    </row>
    <row r="245" spans="1:15">
      <c r="A245" s="48">
        <v>122276</v>
      </c>
      <c r="B245" s="8">
        <f t="shared" si="27"/>
        <v>70990.16399999999</v>
      </c>
      <c r="C245" s="9">
        <f t="shared" si="21"/>
        <v>33720.327899999997</v>
      </c>
      <c r="E245" s="35">
        <v>123523</v>
      </c>
      <c r="F245" s="8">
        <f t="shared" si="22"/>
        <v>71225.846999999994</v>
      </c>
      <c r="G245" s="9">
        <f t="shared" si="23"/>
        <v>33832.277324999995</v>
      </c>
      <c r="I245" s="36">
        <v>122570</v>
      </c>
      <c r="J245" s="31">
        <v>71045.73</v>
      </c>
      <c r="K245" s="32">
        <v>33746.721749999997</v>
      </c>
      <c r="M245" s="57">
        <f t="shared" si="24"/>
        <v>-1247</v>
      </c>
      <c r="N245" s="33">
        <f t="shared" si="25"/>
        <v>-235.68300000000454</v>
      </c>
      <c r="O245" s="34">
        <f t="shared" si="26"/>
        <v>-111.94942499999888</v>
      </c>
    </row>
    <row r="246" spans="1:15">
      <c r="A246" s="48">
        <v>137098</v>
      </c>
      <c r="B246" s="8">
        <f t="shared" si="27"/>
        <v>73791.521999999997</v>
      </c>
      <c r="C246" s="9">
        <f t="shared" si="21"/>
        <v>35050.972949999996</v>
      </c>
      <c r="E246" s="35">
        <v>137729</v>
      </c>
      <c r="F246" s="8">
        <f t="shared" si="22"/>
        <v>73910.781000000003</v>
      </c>
      <c r="G246" s="9">
        <f t="shared" si="23"/>
        <v>35107.620974999998</v>
      </c>
      <c r="I246" s="36">
        <v>136680</v>
      </c>
      <c r="J246" s="31">
        <v>73712.52</v>
      </c>
      <c r="K246" s="32">
        <v>35013.447</v>
      </c>
      <c r="M246" s="57">
        <f t="shared" si="24"/>
        <v>-631</v>
      </c>
      <c r="N246" s="33">
        <f t="shared" si="25"/>
        <v>-119.25900000000547</v>
      </c>
      <c r="O246" s="34">
        <f t="shared" si="26"/>
        <v>-56.648025000002235</v>
      </c>
    </row>
    <row r="247" spans="1:15">
      <c r="A247" s="48">
        <v>118918</v>
      </c>
      <c r="B247" s="8">
        <f t="shared" si="27"/>
        <v>70355.501999999993</v>
      </c>
      <c r="C247" s="9">
        <f t="shared" si="21"/>
        <v>33418.863449999997</v>
      </c>
      <c r="E247" s="35">
        <v>121599</v>
      </c>
      <c r="F247" s="8">
        <f t="shared" si="22"/>
        <v>70862.210999999996</v>
      </c>
      <c r="G247" s="9">
        <f t="shared" si="23"/>
        <v>33659.550224999999</v>
      </c>
      <c r="I247" s="36">
        <v>123510</v>
      </c>
      <c r="J247" s="31">
        <v>71223.39</v>
      </c>
      <c r="K247" s="32">
        <v>33831.110249999998</v>
      </c>
      <c r="M247" s="57">
        <f t="shared" si="24"/>
        <v>-2681</v>
      </c>
      <c r="N247" s="33">
        <f t="shared" si="25"/>
        <v>-506.70900000000256</v>
      </c>
      <c r="O247" s="34">
        <f t="shared" si="26"/>
        <v>-240.68677500000194</v>
      </c>
    </row>
    <row r="248" spans="1:15">
      <c r="A248" s="48">
        <v>119251</v>
      </c>
      <c r="B248" s="8">
        <f t="shared" si="27"/>
        <v>70418.438999999998</v>
      </c>
      <c r="C248" s="9">
        <f t="shared" si="21"/>
        <v>33448.758524999997</v>
      </c>
      <c r="E248" s="35">
        <v>113417</v>
      </c>
      <c r="F248" s="8">
        <f t="shared" si="22"/>
        <v>69315.813000000009</v>
      </c>
      <c r="G248" s="9">
        <f t="shared" si="23"/>
        <v>32925.011175</v>
      </c>
      <c r="I248" s="36">
        <v>112233</v>
      </c>
      <c r="J248" s="31">
        <v>69092.036999999997</v>
      </c>
      <c r="K248" s="32">
        <v>32818.717574999995</v>
      </c>
      <c r="M248" s="57">
        <f t="shared" si="24"/>
        <v>5834</v>
      </c>
      <c r="N248" s="33">
        <f t="shared" si="25"/>
        <v>1102.6259999999893</v>
      </c>
      <c r="O248" s="34">
        <f t="shared" si="26"/>
        <v>523.74734999999782</v>
      </c>
    </row>
    <row r="249" spans="1:15">
      <c r="A249" s="48">
        <v>113933</v>
      </c>
      <c r="B249" s="8">
        <f t="shared" si="27"/>
        <v>69413.337</v>
      </c>
      <c r="C249" s="9">
        <f t="shared" si="21"/>
        <v>32971.335074999995</v>
      </c>
      <c r="E249" s="35">
        <v>116181</v>
      </c>
      <c r="F249" s="8">
        <f t="shared" si="22"/>
        <v>69838.208999999988</v>
      </c>
      <c r="G249" s="9">
        <f t="shared" si="23"/>
        <v>33173.149274999996</v>
      </c>
      <c r="I249" s="36">
        <v>113157</v>
      </c>
      <c r="J249" s="31">
        <v>69266.67300000001</v>
      </c>
      <c r="K249" s="32">
        <v>32901.669675000005</v>
      </c>
      <c r="M249" s="57">
        <f t="shared" si="24"/>
        <v>-2248</v>
      </c>
      <c r="N249" s="33">
        <f t="shared" si="25"/>
        <v>-424.87199999998847</v>
      </c>
      <c r="O249" s="34">
        <f t="shared" si="26"/>
        <v>-201.81420000000071</v>
      </c>
    </row>
    <row r="250" spans="1:15">
      <c r="A250" s="48">
        <v>112411</v>
      </c>
      <c r="B250" s="8">
        <f t="shared" si="27"/>
        <v>69125.678999999989</v>
      </c>
      <c r="C250" s="9">
        <f t="shared" si="21"/>
        <v>32834.697524999996</v>
      </c>
      <c r="E250" s="35">
        <v>114378</v>
      </c>
      <c r="F250" s="8">
        <f t="shared" si="22"/>
        <v>69497.441999999995</v>
      </c>
      <c r="G250" s="9">
        <f t="shared" si="23"/>
        <v>33011.284949999994</v>
      </c>
      <c r="I250" s="36">
        <v>115406</v>
      </c>
      <c r="J250" s="31">
        <v>69691.733999999997</v>
      </c>
      <c r="K250" s="32">
        <v>33103.573649999998</v>
      </c>
      <c r="M250" s="57">
        <f t="shared" si="24"/>
        <v>-1967</v>
      </c>
      <c r="N250" s="33">
        <f t="shared" si="25"/>
        <v>-371.76300000000629</v>
      </c>
      <c r="O250" s="34">
        <f t="shared" si="26"/>
        <v>-176.58742499999789</v>
      </c>
    </row>
    <row r="251" spans="1:15">
      <c r="A251" s="48">
        <v>120710</v>
      </c>
      <c r="B251" s="8">
        <f t="shared" si="27"/>
        <v>70694.19</v>
      </c>
      <c r="C251" s="9">
        <f t="shared" si="21"/>
        <v>33579.740250000003</v>
      </c>
      <c r="E251" s="35">
        <v>121265</v>
      </c>
      <c r="F251" s="8">
        <f t="shared" si="22"/>
        <v>70799.085000000006</v>
      </c>
      <c r="G251" s="9">
        <f t="shared" si="23"/>
        <v>33629.565374999998</v>
      </c>
      <c r="I251" s="36">
        <v>121214</v>
      </c>
      <c r="J251" s="31">
        <v>70789.445999999996</v>
      </c>
      <c r="K251" s="32">
        <v>33624.986849999994</v>
      </c>
      <c r="M251" s="57">
        <f t="shared" si="24"/>
        <v>-555</v>
      </c>
      <c r="N251" s="33">
        <f t="shared" si="25"/>
        <v>-104.89500000000407</v>
      </c>
      <c r="O251" s="34">
        <f t="shared" si="26"/>
        <v>-49.825124999995751</v>
      </c>
    </row>
    <row r="252" spans="1:15">
      <c r="A252" s="48">
        <v>100550</v>
      </c>
      <c r="B252" s="8">
        <f t="shared" si="27"/>
        <v>66883.95</v>
      </c>
      <c r="C252" s="9">
        <f t="shared" si="21"/>
        <v>31769.876249999998</v>
      </c>
      <c r="E252" s="35">
        <v>104758</v>
      </c>
      <c r="F252" s="8">
        <f t="shared" si="22"/>
        <v>67679.262000000002</v>
      </c>
      <c r="G252" s="9">
        <f t="shared" si="23"/>
        <v>32147.649450000001</v>
      </c>
      <c r="I252" s="36">
        <v>104135</v>
      </c>
      <c r="J252" s="31">
        <v>67561.514999999999</v>
      </c>
      <c r="K252" s="32">
        <v>32091.719624999998</v>
      </c>
      <c r="M252" s="57">
        <f t="shared" si="24"/>
        <v>-4208</v>
      </c>
      <c r="N252" s="33">
        <f t="shared" si="25"/>
        <v>-795.31200000000536</v>
      </c>
      <c r="O252" s="34">
        <f t="shared" si="26"/>
        <v>-377.77320000000327</v>
      </c>
    </row>
    <row r="253" spans="1:15">
      <c r="A253" s="48">
        <v>91797</v>
      </c>
      <c r="B253" s="8">
        <f t="shared" si="27"/>
        <v>65229.633000000002</v>
      </c>
      <c r="C253" s="9">
        <f t="shared" si="21"/>
        <v>30984.075675</v>
      </c>
      <c r="E253" s="35">
        <v>95472</v>
      </c>
      <c r="F253" s="8">
        <f t="shared" si="22"/>
        <v>65924.207999999999</v>
      </c>
      <c r="G253" s="9">
        <f t="shared" si="23"/>
        <v>31313.998799999998</v>
      </c>
      <c r="I253" s="36">
        <v>97940</v>
      </c>
      <c r="J253" s="31">
        <v>66390.66</v>
      </c>
      <c r="K253" s="32">
        <v>31535.5635</v>
      </c>
      <c r="M253" s="57">
        <f t="shared" si="24"/>
        <v>-3675</v>
      </c>
      <c r="N253" s="33">
        <f t="shared" si="25"/>
        <v>-694.57499999999709</v>
      </c>
      <c r="O253" s="34">
        <f t="shared" si="26"/>
        <v>-329.92312499999753</v>
      </c>
    </row>
    <row r="254" spans="1:15">
      <c r="A254" s="48">
        <v>80715</v>
      </c>
      <c r="B254" s="8">
        <f t="shared" si="27"/>
        <v>63135.135000000002</v>
      </c>
      <c r="C254" s="9">
        <f t="shared" si="21"/>
        <v>29989.189125000001</v>
      </c>
      <c r="E254" s="35">
        <v>86049</v>
      </c>
      <c r="F254" s="8">
        <f t="shared" si="22"/>
        <v>64143.260999999999</v>
      </c>
      <c r="G254" s="9">
        <f t="shared" si="23"/>
        <v>30468.048974999998</v>
      </c>
      <c r="I254" s="36">
        <v>87274</v>
      </c>
      <c r="J254" s="31">
        <v>64374.786</v>
      </c>
      <c r="K254" s="32">
        <v>30578.023349999999</v>
      </c>
      <c r="M254" s="57">
        <f t="shared" si="24"/>
        <v>-5334</v>
      </c>
      <c r="N254" s="33">
        <f t="shared" si="25"/>
        <v>-1008.1259999999966</v>
      </c>
      <c r="O254" s="34">
        <f t="shared" si="26"/>
        <v>-478.8598499999971</v>
      </c>
    </row>
    <row r="255" spans="1:15">
      <c r="A255" s="48">
        <v>102769</v>
      </c>
      <c r="B255" s="8">
        <f t="shared" si="27"/>
        <v>67303.341</v>
      </c>
      <c r="C255" s="9">
        <f t="shared" si="21"/>
        <v>31969.086974999998</v>
      </c>
      <c r="E255" s="35">
        <v>102262</v>
      </c>
      <c r="F255" s="8">
        <f t="shared" si="22"/>
        <v>67207.518000000011</v>
      </c>
      <c r="G255" s="9">
        <f t="shared" si="23"/>
        <v>31923.571050000002</v>
      </c>
      <c r="I255" s="36">
        <v>102031</v>
      </c>
      <c r="J255" s="31">
        <v>67163.858999999997</v>
      </c>
      <c r="K255" s="32">
        <v>31902.833024999996</v>
      </c>
      <c r="M255" s="57">
        <f t="shared" si="24"/>
        <v>507</v>
      </c>
      <c r="N255" s="33">
        <f t="shared" si="25"/>
        <v>95.822999999989406</v>
      </c>
      <c r="O255" s="34">
        <f t="shared" si="26"/>
        <v>45.515924999996059</v>
      </c>
    </row>
    <row r="256" spans="1:15">
      <c r="A256" s="48">
        <v>106653</v>
      </c>
      <c r="B256" s="8">
        <f t="shared" si="27"/>
        <v>68037.417000000001</v>
      </c>
      <c r="C256" s="9">
        <f t="shared" si="21"/>
        <v>32317.773074999997</v>
      </c>
      <c r="E256" s="35">
        <v>106423</v>
      </c>
      <c r="F256" s="8">
        <f t="shared" si="22"/>
        <v>67993.947</v>
      </c>
      <c r="G256" s="9">
        <f t="shared" si="23"/>
        <v>32297.124824999999</v>
      </c>
      <c r="I256" s="36">
        <v>105119</v>
      </c>
      <c r="J256" s="31">
        <v>67747.490999999995</v>
      </c>
      <c r="K256" s="32">
        <v>32180.058224999997</v>
      </c>
      <c r="M256" s="57">
        <f t="shared" si="24"/>
        <v>230</v>
      </c>
      <c r="N256" s="33">
        <f t="shared" si="25"/>
        <v>43.470000000001164</v>
      </c>
      <c r="O256" s="34">
        <f t="shared" si="26"/>
        <v>20.64824999999837</v>
      </c>
    </row>
    <row r="257" spans="1:15">
      <c r="A257" s="48">
        <v>97640</v>
      </c>
      <c r="B257" s="8">
        <f t="shared" si="27"/>
        <v>66333.960000000006</v>
      </c>
      <c r="C257" s="9">
        <f t="shared" si="21"/>
        <v>31508.631000000001</v>
      </c>
      <c r="E257" s="35">
        <v>98815</v>
      </c>
      <c r="F257" s="8">
        <f t="shared" si="22"/>
        <v>66556.035000000003</v>
      </c>
      <c r="G257" s="9">
        <f t="shared" si="23"/>
        <v>31614.116624999999</v>
      </c>
      <c r="I257" s="36">
        <v>97997</v>
      </c>
      <c r="J257" s="31">
        <v>66401.433000000005</v>
      </c>
      <c r="K257" s="32">
        <v>31540.680675</v>
      </c>
      <c r="M257" s="57">
        <f t="shared" si="24"/>
        <v>-1175</v>
      </c>
      <c r="N257" s="33">
        <f t="shared" si="25"/>
        <v>-222.07499999999709</v>
      </c>
      <c r="O257" s="34">
        <f t="shared" si="26"/>
        <v>-105.48562499999753</v>
      </c>
    </row>
    <row r="258" spans="1:15">
      <c r="A258" s="48">
        <v>133907</v>
      </c>
      <c r="B258" s="8">
        <f t="shared" si="27"/>
        <v>73188.42300000001</v>
      </c>
      <c r="C258" s="9">
        <f t="shared" si="21"/>
        <v>34764.500925</v>
      </c>
      <c r="E258" s="35">
        <v>130335</v>
      </c>
      <c r="F258" s="8">
        <f t="shared" si="22"/>
        <v>72513.315000000002</v>
      </c>
      <c r="G258" s="9">
        <f t="shared" si="23"/>
        <v>34443.824625000001</v>
      </c>
      <c r="I258" s="36">
        <v>131850</v>
      </c>
      <c r="J258" s="31">
        <v>72799.649999999994</v>
      </c>
      <c r="K258" s="32">
        <v>34579.833749999998</v>
      </c>
      <c r="M258" s="57">
        <f t="shared" si="24"/>
        <v>3572</v>
      </c>
      <c r="N258" s="33">
        <f t="shared" si="25"/>
        <v>675.10800000000745</v>
      </c>
      <c r="O258" s="34">
        <f t="shared" si="26"/>
        <v>320.67629999999917</v>
      </c>
    </row>
    <row r="259" spans="1:15">
      <c r="A259" s="48">
        <v>112661</v>
      </c>
      <c r="B259" s="8">
        <f t="shared" si="27"/>
        <v>69172.928999999989</v>
      </c>
      <c r="C259" s="9">
        <f t="shared" si="21"/>
        <v>32857.141274999994</v>
      </c>
      <c r="E259" s="35">
        <v>113434</v>
      </c>
      <c r="F259" s="8">
        <f t="shared" si="22"/>
        <v>69319.025999999998</v>
      </c>
      <c r="G259" s="9">
        <f t="shared" si="23"/>
        <v>32926.537349999999</v>
      </c>
      <c r="I259" s="36">
        <v>115936</v>
      </c>
      <c r="J259" s="31">
        <v>69791.903999999995</v>
      </c>
      <c r="K259" s="32">
        <v>33151.154399999999</v>
      </c>
      <c r="M259" s="57">
        <f t="shared" si="24"/>
        <v>-773</v>
      </c>
      <c r="N259" s="33">
        <f t="shared" si="25"/>
        <v>-146.09700000000885</v>
      </c>
      <c r="O259" s="34">
        <f t="shared" si="26"/>
        <v>-69.396075000004203</v>
      </c>
    </row>
    <row r="260" spans="1:15">
      <c r="A260" s="48">
        <v>128314</v>
      </c>
      <c r="B260" s="8">
        <f t="shared" si="27"/>
        <v>72131.346000000005</v>
      </c>
      <c r="C260" s="9">
        <f t="shared" si="21"/>
        <v>34262.389349999998</v>
      </c>
      <c r="E260" s="35">
        <v>124848</v>
      </c>
      <c r="F260" s="8">
        <f t="shared" si="22"/>
        <v>71476.271999999997</v>
      </c>
      <c r="G260" s="9">
        <f t="shared" si="23"/>
        <v>33951.229199999994</v>
      </c>
      <c r="I260" s="36">
        <v>123199</v>
      </c>
      <c r="J260" s="31">
        <v>71164.611000000004</v>
      </c>
      <c r="K260" s="32">
        <v>33803.190224999998</v>
      </c>
      <c r="M260" s="57">
        <f t="shared" si="24"/>
        <v>3466</v>
      </c>
      <c r="N260" s="33">
        <f t="shared" si="25"/>
        <v>655.0740000000078</v>
      </c>
      <c r="O260" s="34">
        <f t="shared" si="26"/>
        <v>311.16015000000334</v>
      </c>
    </row>
    <row r="261" spans="1:15">
      <c r="A261" s="48">
        <v>130167</v>
      </c>
      <c r="B261" s="8">
        <f t="shared" si="27"/>
        <v>72481.563000000009</v>
      </c>
      <c r="C261" s="9">
        <f t="shared" si="21"/>
        <v>34428.742425000004</v>
      </c>
      <c r="E261" s="35">
        <v>131544</v>
      </c>
      <c r="F261" s="8">
        <f t="shared" si="22"/>
        <v>72741.815999999992</v>
      </c>
      <c r="G261" s="9">
        <f t="shared" si="23"/>
        <v>34552.362599999993</v>
      </c>
      <c r="I261" s="36">
        <v>131702</v>
      </c>
      <c r="J261" s="31">
        <v>72771.678</v>
      </c>
      <c r="K261" s="32">
        <v>34566.547050000001</v>
      </c>
      <c r="M261" s="57">
        <f t="shared" si="24"/>
        <v>-1377</v>
      </c>
      <c r="N261" s="33">
        <f t="shared" si="25"/>
        <v>-260.25299999998242</v>
      </c>
      <c r="O261" s="34">
        <f t="shared" si="26"/>
        <v>-123.6201749999891</v>
      </c>
    </row>
    <row r="262" spans="1:15">
      <c r="A262" s="48">
        <v>105934</v>
      </c>
      <c r="B262" s="8">
        <f t="shared" si="27"/>
        <v>67901.525999999998</v>
      </c>
      <c r="C262" s="9">
        <f t="shared" si="21"/>
        <v>32253.224849999999</v>
      </c>
      <c r="E262" s="35">
        <v>107464</v>
      </c>
      <c r="F262" s="8">
        <f t="shared" si="22"/>
        <v>68190.695999999996</v>
      </c>
      <c r="G262" s="9">
        <f t="shared" si="23"/>
        <v>32390.580599999998</v>
      </c>
      <c r="I262" s="36">
        <v>105883</v>
      </c>
      <c r="J262" s="31">
        <v>67891.887000000002</v>
      </c>
      <c r="K262" s="32">
        <v>32248.646324999998</v>
      </c>
      <c r="M262" s="57">
        <f t="shared" si="24"/>
        <v>-1530</v>
      </c>
      <c r="N262" s="33">
        <f t="shared" si="25"/>
        <v>-289.16999999999825</v>
      </c>
      <c r="O262" s="34">
        <f t="shared" si="26"/>
        <v>-137.35574999999881</v>
      </c>
    </row>
    <row r="263" spans="1:15">
      <c r="A263" s="48">
        <v>122777</v>
      </c>
      <c r="B263" s="8">
        <f t="shared" si="27"/>
        <v>71084.853000000003</v>
      </c>
      <c r="C263" s="9">
        <f t="shared" si="21"/>
        <v>33765.305175000001</v>
      </c>
      <c r="E263" s="35">
        <v>123379</v>
      </c>
      <c r="F263" s="8">
        <f t="shared" si="22"/>
        <v>71198.630999999994</v>
      </c>
      <c r="G263" s="9">
        <f t="shared" si="23"/>
        <v>33819.349724999993</v>
      </c>
      <c r="I263" s="36">
        <v>122449</v>
      </c>
      <c r="J263" s="31">
        <v>71022.861000000004</v>
      </c>
      <c r="K263" s="32">
        <v>33735.858975000003</v>
      </c>
      <c r="M263" s="57">
        <f t="shared" si="24"/>
        <v>-602</v>
      </c>
      <c r="N263" s="33">
        <f t="shared" si="25"/>
        <v>-113.77799999999115</v>
      </c>
      <c r="O263" s="34">
        <f t="shared" si="26"/>
        <v>-54.044549999991432</v>
      </c>
    </row>
    <row r="264" spans="1:15">
      <c r="A264" s="48">
        <v>100887</v>
      </c>
      <c r="B264" s="8">
        <f t="shared" si="27"/>
        <v>66947.643000000011</v>
      </c>
      <c r="C264" s="9">
        <f t="shared" si="21"/>
        <v>31800.130425000003</v>
      </c>
      <c r="E264" s="35">
        <v>105806</v>
      </c>
      <c r="F264" s="8">
        <f t="shared" si="22"/>
        <v>67877.334000000003</v>
      </c>
      <c r="G264" s="9">
        <f t="shared" si="23"/>
        <v>32241.733649999998</v>
      </c>
      <c r="I264" s="36">
        <v>107193</v>
      </c>
      <c r="J264" s="31">
        <v>68139.476999999999</v>
      </c>
      <c r="K264" s="32">
        <v>32366.251574999998</v>
      </c>
      <c r="M264" s="57">
        <f t="shared" si="24"/>
        <v>-4919</v>
      </c>
      <c r="N264" s="33">
        <f t="shared" si="25"/>
        <v>-929.69099999999162</v>
      </c>
      <c r="O264" s="34">
        <f t="shared" si="26"/>
        <v>-441.60322499999529</v>
      </c>
    </row>
    <row r="265" spans="1:15">
      <c r="A265" s="48">
        <v>83196</v>
      </c>
      <c r="B265" s="8">
        <f t="shared" si="27"/>
        <v>63604.044000000002</v>
      </c>
      <c r="C265" s="9">
        <f t="shared" si="21"/>
        <v>30211.920900000001</v>
      </c>
      <c r="E265" s="35">
        <v>86288</v>
      </c>
      <c r="F265" s="8">
        <f t="shared" si="22"/>
        <v>64188.431999999993</v>
      </c>
      <c r="G265" s="9">
        <f t="shared" si="23"/>
        <v>30489.505199999996</v>
      </c>
      <c r="I265" s="36">
        <v>86810</v>
      </c>
      <c r="J265" s="31">
        <v>64287.090000000004</v>
      </c>
      <c r="K265" s="32">
        <v>30536.367750000001</v>
      </c>
      <c r="M265" s="57">
        <f t="shared" si="24"/>
        <v>-3092</v>
      </c>
      <c r="N265" s="33">
        <f t="shared" si="25"/>
        <v>-584.38799999999173</v>
      </c>
      <c r="O265" s="34">
        <f t="shared" si="26"/>
        <v>-277.58429999999498</v>
      </c>
    </row>
    <row r="266" spans="1:15">
      <c r="A266" s="48">
        <v>137850</v>
      </c>
      <c r="B266" s="8">
        <f t="shared" si="27"/>
        <v>73933.649999999994</v>
      </c>
      <c r="C266" s="9">
        <f t="shared" ref="C266:C329" si="28">B266*0.475</f>
        <v>35118.483749999992</v>
      </c>
      <c r="E266" s="35">
        <v>132355</v>
      </c>
      <c r="F266" s="8">
        <f t="shared" ref="F266:F329" si="29">(38000+(E266*0.15))*1.26</f>
        <v>72895.095000000001</v>
      </c>
      <c r="G266" s="9">
        <f t="shared" ref="G266:G329" si="30">F266*0.475</f>
        <v>34625.170124999997</v>
      </c>
      <c r="I266" s="36">
        <v>127906</v>
      </c>
      <c r="J266" s="31">
        <v>72054.233999999997</v>
      </c>
      <c r="K266" s="32">
        <v>34225.761149999998</v>
      </c>
      <c r="M266" s="57">
        <f t="shared" ref="M266:M329" si="31">+A266-E266</f>
        <v>5495</v>
      </c>
      <c r="N266" s="33">
        <f t="shared" ref="N266:N329" si="32">+B266-F266</f>
        <v>1038.554999999993</v>
      </c>
      <c r="O266" s="34">
        <f t="shared" ref="O266:O329" si="33">+C266-G266</f>
        <v>493.31362499999523</v>
      </c>
    </row>
    <row r="267" spans="1:15">
      <c r="A267" s="48">
        <v>130385</v>
      </c>
      <c r="B267" s="8">
        <f t="shared" ref="B267:B330" si="34">(38000+(A267*0.15))*1.26</f>
        <v>72522.764999999999</v>
      </c>
      <c r="C267" s="9">
        <f t="shared" si="28"/>
        <v>34448.313374999998</v>
      </c>
      <c r="E267" s="35">
        <v>124604</v>
      </c>
      <c r="F267" s="8">
        <f t="shared" si="29"/>
        <v>71430.156000000003</v>
      </c>
      <c r="G267" s="9">
        <f t="shared" si="30"/>
        <v>33929.324099999998</v>
      </c>
      <c r="I267" s="36">
        <v>119480</v>
      </c>
      <c r="J267" s="31">
        <v>70461.72</v>
      </c>
      <c r="K267" s="32">
        <v>33469.316999999995</v>
      </c>
      <c r="M267" s="57">
        <f t="shared" si="31"/>
        <v>5781</v>
      </c>
      <c r="N267" s="33">
        <f t="shared" si="32"/>
        <v>1092.6089999999967</v>
      </c>
      <c r="O267" s="34">
        <f t="shared" si="33"/>
        <v>518.98927499999991</v>
      </c>
    </row>
    <row r="268" spans="1:15">
      <c r="A268" s="48">
        <v>126048</v>
      </c>
      <c r="B268" s="8">
        <f t="shared" si="34"/>
        <v>71703.072</v>
      </c>
      <c r="C268" s="9">
        <f t="shared" si="28"/>
        <v>34058.959199999998</v>
      </c>
      <c r="E268" s="35">
        <v>120470</v>
      </c>
      <c r="F268" s="8">
        <f t="shared" si="29"/>
        <v>70648.83</v>
      </c>
      <c r="G268" s="9">
        <f t="shared" si="30"/>
        <v>33558.19425</v>
      </c>
      <c r="I268" s="36">
        <v>115553</v>
      </c>
      <c r="J268" s="31">
        <v>69719.516999999993</v>
      </c>
      <c r="K268" s="32">
        <v>33116.770574999995</v>
      </c>
      <c r="M268" s="57">
        <f t="shared" si="31"/>
        <v>5578</v>
      </c>
      <c r="N268" s="33">
        <f t="shared" si="32"/>
        <v>1054.2419999999984</v>
      </c>
      <c r="O268" s="34">
        <f t="shared" si="33"/>
        <v>500.76494999999704</v>
      </c>
    </row>
    <row r="269" spans="1:15">
      <c r="A269" s="48">
        <v>140398</v>
      </c>
      <c r="B269" s="8">
        <f t="shared" si="34"/>
        <v>74415.221999999994</v>
      </c>
      <c r="C269" s="9">
        <f t="shared" si="28"/>
        <v>35347.230449999995</v>
      </c>
      <c r="E269" s="35">
        <v>137675</v>
      </c>
      <c r="F269" s="8">
        <f t="shared" si="29"/>
        <v>73900.574999999997</v>
      </c>
      <c r="G269" s="9">
        <f t="shared" si="30"/>
        <v>35102.773125</v>
      </c>
      <c r="I269" s="36">
        <v>132707</v>
      </c>
      <c r="J269" s="31">
        <v>72961.623000000007</v>
      </c>
      <c r="K269" s="32">
        <v>34656.770925000004</v>
      </c>
      <c r="M269" s="57">
        <f t="shared" si="31"/>
        <v>2723</v>
      </c>
      <c r="N269" s="33">
        <f t="shared" si="32"/>
        <v>514.64699999999721</v>
      </c>
      <c r="O269" s="34">
        <f t="shared" si="33"/>
        <v>244.45732499999576</v>
      </c>
    </row>
    <row r="270" spans="1:15">
      <c r="A270" s="48">
        <v>108701</v>
      </c>
      <c r="B270" s="8">
        <f t="shared" si="34"/>
        <v>68424.489000000001</v>
      </c>
      <c r="C270" s="9">
        <f t="shared" si="28"/>
        <v>32501.632275</v>
      </c>
      <c r="E270" s="35">
        <v>108311</v>
      </c>
      <c r="F270" s="8">
        <f t="shared" si="29"/>
        <v>68350.77900000001</v>
      </c>
      <c r="G270" s="9">
        <f t="shared" si="30"/>
        <v>32466.620025000004</v>
      </c>
      <c r="I270" s="36">
        <v>108806</v>
      </c>
      <c r="J270" s="31">
        <v>68444.334000000003</v>
      </c>
      <c r="K270" s="32">
        <v>32511.058649999999</v>
      </c>
      <c r="M270" s="57">
        <f t="shared" si="31"/>
        <v>390</v>
      </c>
      <c r="N270" s="33">
        <f t="shared" si="32"/>
        <v>73.709999999991851</v>
      </c>
      <c r="O270" s="34">
        <f t="shared" si="33"/>
        <v>35.012249999996129</v>
      </c>
    </row>
    <row r="271" spans="1:15">
      <c r="A271" s="48">
        <v>116302</v>
      </c>
      <c r="B271" s="8">
        <f t="shared" si="34"/>
        <v>69861.078000000009</v>
      </c>
      <c r="C271" s="9">
        <f t="shared" si="28"/>
        <v>33184.012050000005</v>
      </c>
      <c r="E271" s="35">
        <v>114363</v>
      </c>
      <c r="F271" s="8">
        <f t="shared" si="29"/>
        <v>69494.607000000004</v>
      </c>
      <c r="G271" s="9">
        <f t="shared" si="30"/>
        <v>33009.938325000003</v>
      </c>
      <c r="I271" s="36">
        <v>111730</v>
      </c>
      <c r="J271" s="31">
        <v>68996.97</v>
      </c>
      <c r="K271" s="32">
        <v>32773.560749999997</v>
      </c>
      <c r="M271" s="57">
        <f t="shared" si="31"/>
        <v>1939</v>
      </c>
      <c r="N271" s="33">
        <f t="shared" si="32"/>
        <v>366.47100000000501</v>
      </c>
      <c r="O271" s="34">
        <f t="shared" si="33"/>
        <v>174.07372500000201</v>
      </c>
    </row>
    <row r="272" spans="1:15">
      <c r="A272" s="48">
        <v>127400</v>
      </c>
      <c r="B272" s="8">
        <f t="shared" si="34"/>
        <v>71958.600000000006</v>
      </c>
      <c r="C272" s="9">
        <f t="shared" si="28"/>
        <v>34180.334999999999</v>
      </c>
      <c r="E272" s="35">
        <v>124229</v>
      </c>
      <c r="F272" s="8">
        <f t="shared" si="29"/>
        <v>71359.281000000003</v>
      </c>
      <c r="G272" s="9">
        <f t="shared" si="30"/>
        <v>33895.658474999997</v>
      </c>
      <c r="I272" s="36">
        <v>121675</v>
      </c>
      <c r="J272" s="31">
        <v>70876.574999999997</v>
      </c>
      <c r="K272" s="32">
        <v>33666.373124999998</v>
      </c>
      <c r="M272" s="57">
        <f t="shared" si="31"/>
        <v>3171</v>
      </c>
      <c r="N272" s="33">
        <f t="shared" si="32"/>
        <v>599.31900000000314</v>
      </c>
      <c r="O272" s="34">
        <f t="shared" si="33"/>
        <v>284.67652500000258</v>
      </c>
    </row>
    <row r="273" spans="1:15">
      <c r="A273" s="48">
        <v>109618</v>
      </c>
      <c r="B273" s="8">
        <f t="shared" si="34"/>
        <v>68597.801999999996</v>
      </c>
      <c r="C273" s="9">
        <f t="shared" si="28"/>
        <v>32583.955949999996</v>
      </c>
      <c r="E273" s="35">
        <v>109288</v>
      </c>
      <c r="F273" s="8">
        <f t="shared" si="29"/>
        <v>68535.432000000001</v>
      </c>
      <c r="G273" s="9">
        <f t="shared" si="30"/>
        <v>32554.3302</v>
      </c>
      <c r="I273" s="36">
        <v>110134</v>
      </c>
      <c r="J273" s="31">
        <v>68695.326000000001</v>
      </c>
      <c r="K273" s="32">
        <v>32630.279849999999</v>
      </c>
      <c r="M273" s="57">
        <f t="shared" si="31"/>
        <v>330</v>
      </c>
      <c r="N273" s="33">
        <f t="shared" si="32"/>
        <v>62.369999999995343</v>
      </c>
      <c r="O273" s="34">
        <f t="shared" si="33"/>
        <v>29.625749999995605</v>
      </c>
    </row>
    <row r="274" spans="1:15">
      <c r="A274" s="48">
        <v>110914</v>
      </c>
      <c r="B274" s="8">
        <f t="shared" si="34"/>
        <v>68842.745999999999</v>
      </c>
      <c r="C274" s="9">
        <f t="shared" si="28"/>
        <v>32700.304349999999</v>
      </c>
      <c r="E274" s="35">
        <v>108770</v>
      </c>
      <c r="F274" s="8">
        <f t="shared" si="29"/>
        <v>68437.53</v>
      </c>
      <c r="G274" s="9">
        <f t="shared" si="30"/>
        <v>32507.826749999997</v>
      </c>
      <c r="I274" s="36">
        <v>110337</v>
      </c>
      <c r="J274" s="31">
        <v>68733.692999999999</v>
      </c>
      <c r="K274" s="32">
        <v>32648.504174999998</v>
      </c>
      <c r="M274" s="57">
        <f t="shared" si="31"/>
        <v>2144</v>
      </c>
      <c r="N274" s="33">
        <f t="shared" si="32"/>
        <v>405.21600000000035</v>
      </c>
      <c r="O274" s="34">
        <f t="shared" si="33"/>
        <v>192.47760000000198</v>
      </c>
    </row>
    <row r="275" spans="1:15">
      <c r="A275" s="48">
        <v>105468</v>
      </c>
      <c r="B275" s="8">
        <f t="shared" si="34"/>
        <v>67813.45199999999</v>
      </c>
      <c r="C275" s="9">
        <f t="shared" si="28"/>
        <v>32211.389699999992</v>
      </c>
      <c r="E275" s="35">
        <v>107986</v>
      </c>
      <c r="F275" s="8">
        <f t="shared" si="29"/>
        <v>68289.354000000007</v>
      </c>
      <c r="G275" s="9">
        <f t="shared" si="30"/>
        <v>32437.443150000003</v>
      </c>
      <c r="I275" s="36">
        <v>108782</v>
      </c>
      <c r="J275" s="31">
        <v>68439.79800000001</v>
      </c>
      <c r="K275" s="32">
        <v>32508.904050000005</v>
      </c>
      <c r="M275" s="57">
        <f t="shared" si="31"/>
        <v>-2518</v>
      </c>
      <c r="N275" s="33">
        <f t="shared" si="32"/>
        <v>-475.90200000001641</v>
      </c>
      <c r="O275" s="34">
        <f t="shared" si="33"/>
        <v>-226.05345000001034</v>
      </c>
    </row>
    <row r="276" spans="1:15">
      <c r="A276" s="48">
        <v>97488</v>
      </c>
      <c r="B276" s="8">
        <f t="shared" si="34"/>
        <v>66305.232000000004</v>
      </c>
      <c r="C276" s="9">
        <f t="shared" si="28"/>
        <v>31494.985199999999</v>
      </c>
      <c r="E276" s="35">
        <v>99982</v>
      </c>
      <c r="F276" s="8">
        <f t="shared" si="29"/>
        <v>66776.597999999998</v>
      </c>
      <c r="G276" s="9">
        <f t="shared" si="30"/>
        <v>31718.884049999997</v>
      </c>
      <c r="I276" s="36">
        <v>100982</v>
      </c>
      <c r="J276" s="31">
        <v>66965.597999999998</v>
      </c>
      <c r="K276" s="32">
        <v>31808.659049999998</v>
      </c>
      <c r="M276" s="57">
        <f t="shared" si="31"/>
        <v>-2494</v>
      </c>
      <c r="N276" s="33">
        <f t="shared" si="32"/>
        <v>-471.36599999999453</v>
      </c>
      <c r="O276" s="34">
        <f t="shared" si="33"/>
        <v>-223.89884999999776</v>
      </c>
    </row>
    <row r="277" spans="1:15">
      <c r="A277" s="48">
        <v>102022</v>
      </c>
      <c r="B277" s="8">
        <f t="shared" si="34"/>
        <v>67162.15800000001</v>
      </c>
      <c r="C277" s="9">
        <f t="shared" si="28"/>
        <v>31902.025050000004</v>
      </c>
      <c r="E277" s="35">
        <v>105489</v>
      </c>
      <c r="F277" s="8">
        <f t="shared" si="29"/>
        <v>67817.421000000002</v>
      </c>
      <c r="G277" s="9">
        <f t="shared" si="30"/>
        <v>32213.274975</v>
      </c>
      <c r="I277" s="36">
        <v>106749</v>
      </c>
      <c r="J277" s="31">
        <v>68055.561000000002</v>
      </c>
      <c r="K277" s="32">
        <v>32326.391475</v>
      </c>
      <c r="M277" s="57">
        <f t="shared" si="31"/>
        <v>-3467</v>
      </c>
      <c r="N277" s="33">
        <f t="shared" si="32"/>
        <v>-655.26299999999173</v>
      </c>
      <c r="O277" s="34">
        <f t="shared" si="33"/>
        <v>-311.24992499999644</v>
      </c>
    </row>
    <row r="278" spans="1:15">
      <c r="A278" s="48">
        <v>123659</v>
      </c>
      <c r="B278" s="8">
        <f t="shared" si="34"/>
        <v>71251.550999999992</v>
      </c>
      <c r="C278" s="9">
        <f t="shared" si="28"/>
        <v>33844.486724999995</v>
      </c>
      <c r="E278" s="35">
        <v>126989</v>
      </c>
      <c r="F278" s="8">
        <f t="shared" si="29"/>
        <v>71880.921000000002</v>
      </c>
      <c r="G278" s="9">
        <f t="shared" si="30"/>
        <v>34143.437474999999</v>
      </c>
      <c r="I278" s="36">
        <v>127350</v>
      </c>
      <c r="J278" s="31">
        <v>71949.149999999994</v>
      </c>
      <c r="K278" s="32">
        <v>34175.846249999995</v>
      </c>
      <c r="M278" s="57">
        <f t="shared" si="31"/>
        <v>-3330</v>
      </c>
      <c r="N278" s="33">
        <f t="shared" si="32"/>
        <v>-629.3700000000099</v>
      </c>
      <c r="O278" s="34">
        <f t="shared" si="33"/>
        <v>-298.95075000000361</v>
      </c>
    </row>
    <row r="279" spans="1:15">
      <c r="A279" s="48">
        <v>130440</v>
      </c>
      <c r="B279" s="8">
        <f t="shared" si="34"/>
        <v>72533.16</v>
      </c>
      <c r="C279" s="9">
        <f t="shared" si="28"/>
        <v>34453.250999999997</v>
      </c>
      <c r="E279" s="35">
        <v>128798</v>
      </c>
      <c r="F279" s="8">
        <f t="shared" si="29"/>
        <v>72222.822</v>
      </c>
      <c r="G279" s="9">
        <f t="shared" si="30"/>
        <v>34305.840449999996</v>
      </c>
      <c r="I279" s="36">
        <v>126328</v>
      </c>
      <c r="J279" s="31">
        <v>71755.991999999998</v>
      </c>
      <c r="K279" s="32">
        <v>34084.0962</v>
      </c>
      <c r="M279" s="57">
        <f t="shared" si="31"/>
        <v>1642</v>
      </c>
      <c r="N279" s="33">
        <f t="shared" si="32"/>
        <v>310.33800000000338</v>
      </c>
      <c r="O279" s="34">
        <f t="shared" si="33"/>
        <v>147.41055000000051</v>
      </c>
    </row>
    <row r="280" spans="1:15">
      <c r="A280" s="48">
        <v>139534</v>
      </c>
      <c r="B280" s="8">
        <f t="shared" si="34"/>
        <v>74251.925999999992</v>
      </c>
      <c r="C280" s="9">
        <f t="shared" si="28"/>
        <v>35269.664849999994</v>
      </c>
      <c r="E280" s="35">
        <v>135342</v>
      </c>
      <c r="F280" s="8">
        <f t="shared" si="29"/>
        <v>73459.638000000006</v>
      </c>
      <c r="G280" s="9">
        <f t="shared" si="30"/>
        <v>34893.328050000004</v>
      </c>
      <c r="I280" s="36">
        <v>132561</v>
      </c>
      <c r="J280" s="31">
        <v>72934.028999999995</v>
      </c>
      <c r="K280" s="32">
        <v>34643.663774999994</v>
      </c>
      <c r="M280" s="57">
        <f t="shared" si="31"/>
        <v>4192</v>
      </c>
      <c r="N280" s="33">
        <f t="shared" si="32"/>
        <v>792.28799999998591</v>
      </c>
      <c r="O280" s="34">
        <f t="shared" si="33"/>
        <v>376.33679999999003</v>
      </c>
    </row>
    <row r="281" spans="1:15">
      <c r="A281" s="48">
        <v>102282</v>
      </c>
      <c r="B281" s="8">
        <f t="shared" si="34"/>
        <v>67211.29800000001</v>
      </c>
      <c r="C281" s="9">
        <f t="shared" si="28"/>
        <v>31925.366550000002</v>
      </c>
      <c r="E281" s="35">
        <v>107337</v>
      </c>
      <c r="F281" s="8">
        <f t="shared" si="29"/>
        <v>68166.692999999999</v>
      </c>
      <c r="G281" s="9">
        <f t="shared" si="30"/>
        <v>32379.179174999997</v>
      </c>
      <c r="I281" s="36">
        <v>109808</v>
      </c>
      <c r="J281" s="31">
        <v>68633.712</v>
      </c>
      <c r="K281" s="32">
        <v>32601.013199999998</v>
      </c>
      <c r="M281" s="57">
        <f t="shared" si="31"/>
        <v>-5055</v>
      </c>
      <c r="N281" s="33">
        <f t="shared" si="32"/>
        <v>-955.39499999998952</v>
      </c>
      <c r="O281" s="34">
        <f t="shared" si="33"/>
        <v>-453.81262499999502</v>
      </c>
    </row>
    <row r="282" spans="1:15">
      <c r="A282" s="48">
        <v>102170</v>
      </c>
      <c r="B282" s="8">
        <f t="shared" si="34"/>
        <v>67190.13</v>
      </c>
      <c r="C282" s="9">
        <f t="shared" si="28"/>
        <v>31915.311750000001</v>
      </c>
      <c r="E282" s="35">
        <v>107884</v>
      </c>
      <c r="F282" s="8">
        <f t="shared" si="29"/>
        <v>68270.076000000001</v>
      </c>
      <c r="G282" s="9">
        <f t="shared" si="30"/>
        <v>32428.286099999998</v>
      </c>
      <c r="I282" s="36">
        <v>110391</v>
      </c>
      <c r="J282" s="31">
        <v>68743.89899999999</v>
      </c>
      <c r="K282" s="32">
        <v>32653.352024999993</v>
      </c>
      <c r="M282" s="57">
        <f t="shared" si="31"/>
        <v>-5714</v>
      </c>
      <c r="N282" s="33">
        <f t="shared" si="32"/>
        <v>-1079.9459999999963</v>
      </c>
      <c r="O282" s="34">
        <f t="shared" si="33"/>
        <v>-512.97434999999678</v>
      </c>
    </row>
    <row r="283" spans="1:15">
      <c r="A283" s="48">
        <v>119596</v>
      </c>
      <c r="B283" s="8">
        <f t="shared" si="34"/>
        <v>70483.644</v>
      </c>
      <c r="C283" s="9">
        <f t="shared" si="28"/>
        <v>33479.730899999995</v>
      </c>
      <c r="E283" s="35">
        <v>112813</v>
      </c>
      <c r="F283" s="8">
        <f t="shared" si="29"/>
        <v>69201.656999999992</v>
      </c>
      <c r="G283" s="9">
        <f t="shared" si="30"/>
        <v>32870.787074999993</v>
      </c>
      <c r="I283" s="36">
        <v>116301</v>
      </c>
      <c r="J283" s="31">
        <v>69860.888999999996</v>
      </c>
      <c r="K283" s="32">
        <v>33183.922274999997</v>
      </c>
      <c r="M283" s="57">
        <f t="shared" si="31"/>
        <v>6783</v>
      </c>
      <c r="N283" s="33">
        <f t="shared" si="32"/>
        <v>1281.9870000000083</v>
      </c>
      <c r="O283" s="34">
        <f t="shared" si="33"/>
        <v>608.94382500000211</v>
      </c>
    </row>
    <row r="284" spans="1:15">
      <c r="A284" s="48">
        <v>138650</v>
      </c>
      <c r="B284" s="8">
        <f t="shared" si="34"/>
        <v>74084.850000000006</v>
      </c>
      <c r="C284" s="9">
        <f t="shared" si="28"/>
        <v>35190.303749999999</v>
      </c>
      <c r="E284" s="35">
        <v>138990</v>
      </c>
      <c r="F284" s="8">
        <f t="shared" si="29"/>
        <v>74149.11</v>
      </c>
      <c r="G284" s="9">
        <f t="shared" si="30"/>
        <v>35220.827250000002</v>
      </c>
      <c r="I284" s="36">
        <v>137288</v>
      </c>
      <c r="J284" s="31">
        <v>73827.432000000001</v>
      </c>
      <c r="K284" s="32">
        <v>35068.030200000001</v>
      </c>
      <c r="M284" s="57">
        <f t="shared" si="31"/>
        <v>-340</v>
      </c>
      <c r="N284" s="33">
        <f t="shared" si="32"/>
        <v>-64.259999999994761</v>
      </c>
      <c r="O284" s="34">
        <f t="shared" si="33"/>
        <v>-30.523500000002969</v>
      </c>
    </row>
    <row r="285" spans="1:15">
      <c r="A285" s="48">
        <v>136866</v>
      </c>
      <c r="B285" s="8">
        <f t="shared" si="34"/>
        <v>73747.673999999999</v>
      </c>
      <c r="C285" s="9">
        <f t="shared" si="28"/>
        <v>35030.145149999997</v>
      </c>
      <c r="E285" s="35">
        <v>140762</v>
      </c>
      <c r="F285" s="8">
        <f t="shared" si="29"/>
        <v>74484.018000000011</v>
      </c>
      <c r="G285" s="9">
        <f t="shared" si="30"/>
        <v>35379.90855</v>
      </c>
      <c r="I285" s="36">
        <v>143050</v>
      </c>
      <c r="J285" s="31">
        <v>74916.45</v>
      </c>
      <c r="K285" s="32">
        <v>35585.313749999994</v>
      </c>
      <c r="M285" s="57">
        <f t="shared" si="31"/>
        <v>-3896</v>
      </c>
      <c r="N285" s="33">
        <f t="shared" si="32"/>
        <v>-736.34400000001187</v>
      </c>
      <c r="O285" s="34">
        <f t="shared" si="33"/>
        <v>-349.76340000000346</v>
      </c>
    </row>
    <row r="286" spans="1:15">
      <c r="A286" s="48">
        <v>141373</v>
      </c>
      <c r="B286" s="8">
        <f t="shared" si="34"/>
        <v>74599.497000000003</v>
      </c>
      <c r="C286" s="9">
        <f t="shared" si="28"/>
        <v>35434.761075000002</v>
      </c>
      <c r="E286" s="35">
        <v>139633</v>
      </c>
      <c r="F286" s="8">
        <f t="shared" si="29"/>
        <v>74270.637000000002</v>
      </c>
      <c r="G286" s="9">
        <f t="shared" si="30"/>
        <v>35278.552575000002</v>
      </c>
      <c r="I286" s="36">
        <v>136475</v>
      </c>
      <c r="J286" s="31">
        <v>73673.774999999994</v>
      </c>
      <c r="K286" s="32">
        <v>34995.043124999997</v>
      </c>
      <c r="M286" s="57">
        <f t="shared" si="31"/>
        <v>1740</v>
      </c>
      <c r="N286" s="33">
        <f t="shared" si="32"/>
        <v>328.86000000000058</v>
      </c>
      <c r="O286" s="34">
        <f t="shared" si="33"/>
        <v>156.20850000000064</v>
      </c>
    </row>
    <row r="287" spans="1:15">
      <c r="A287" s="48">
        <v>137402</v>
      </c>
      <c r="B287" s="8">
        <f t="shared" si="34"/>
        <v>73848.978000000003</v>
      </c>
      <c r="C287" s="9">
        <f t="shared" si="28"/>
        <v>35078.26455</v>
      </c>
      <c r="E287" s="35">
        <v>133186</v>
      </c>
      <c r="F287" s="8">
        <f t="shared" si="29"/>
        <v>73052.153999999995</v>
      </c>
      <c r="G287" s="9">
        <f t="shared" si="30"/>
        <v>34699.773149999994</v>
      </c>
      <c r="I287" s="36">
        <v>129143</v>
      </c>
      <c r="J287" s="31">
        <v>72288.027000000002</v>
      </c>
      <c r="K287" s="32">
        <v>34336.812825000001</v>
      </c>
      <c r="M287" s="57">
        <f t="shared" si="31"/>
        <v>4216</v>
      </c>
      <c r="N287" s="33">
        <f t="shared" si="32"/>
        <v>796.8240000000078</v>
      </c>
      <c r="O287" s="34">
        <f t="shared" si="33"/>
        <v>378.49140000000625</v>
      </c>
    </row>
    <row r="288" spans="1:15">
      <c r="A288" s="48">
        <v>116324</v>
      </c>
      <c r="B288" s="8">
        <f t="shared" si="34"/>
        <v>69865.236000000004</v>
      </c>
      <c r="C288" s="9">
        <f t="shared" si="28"/>
        <v>33185.987099999998</v>
      </c>
      <c r="E288" s="35">
        <v>111617</v>
      </c>
      <c r="F288" s="8">
        <f t="shared" si="29"/>
        <v>68975.612999999998</v>
      </c>
      <c r="G288" s="9">
        <f t="shared" si="30"/>
        <v>32763.416174999998</v>
      </c>
      <c r="I288" s="36">
        <v>107956</v>
      </c>
      <c r="J288" s="31">
        <v>68283.684000000008</v>
      </c>
      <c r="K288" s="32">
        <v>32434.749900000003</v>
      </c>
      <c r="M288" s="57">
        <f t="shared" si="31"/>
        <v>4707</v>
      </c>
      <c r="N288" s="33">
        <f t="shared" si="32"/>
        <v>889.62300000000687</v>
      </c>
      <c r="O288" s="34">
        <f t="shared" si="33"/>
        <v>422.57092499999999</v>
      </c>
    </row>
    <row r="289" spans="1:15">
      <c r="A289" s="48">
        <v>106622</v>
      </c>
      <c r="B289" s="8">
        <f t="shared" si="34"/>
        <v>68031.558000000005</v>
      </c>
      <c r="C289" s="9">
        <f t="shared" si="28"/>
        <v>32314.99005</v>
      </c>
      <c r="E289" s="35">
        <v>106767</v>
      </c>
      <c r="F289" s="8">
        <f t="shared" si="29"/>
        <v>68058.963000000003</v>
      </c>
      <c r="G289" s="9">
        <f t="shared" si="30"/>
        <v>32328.007425</v>
      </c>
      <c r="I289" s="36">
        <v>100898</v>
      </c>
      <c r="J289" s="31">
        <v>66949.721999999994</v>
      </c>
      <c r="K289" s="32">
        <v>31801.117949999996</v>
      </c>
      <c r="M289" s="57">
        <f t="shared" si="31"/>
        <v>-145</v>
      </c>
      <c r="N289" s="33">
        <f t="shared" si="32"/>
        <v>-27.404999999998836</v>
      </c>
      <c r="O289" s="34">
        <f t="shared" si="33"/>
        <v>-13.017374999999447</v>
      </c>
    </row>
    <row r="290" spans="1:15">
      <c r="A290" s="48">
        <v>122232</v>
      </c>
      <c r="B290" s="8">
        <f t="shared" si="34"/>
        <v>70981.847999999998</v>
      </c>
      <c r="C290" s="9">
        <f t="shared" si="28"/>
        <v>33716.377799999995</v>
      </c>
      <c r="E290" s="35">
        <v>120080</v>
      </c>
      <c r="F290" s="8">
        <f t="shared" si="29"/>
        <v>70575.12</v>
      </c>
      <c r="G290" s="9">
        <f t="shared" si="30"/>
        <v>33523.181999999993</v>
      </c>
      <c r="I290" s="36">
        <v>121128</v>
      </c>
      <c r="J290" s="31">
        <v>70773.191999999995</v>
      </c>
      <c r="K290" s="32">
        <v>33617.266199999998</v>
      </c>
      <c r="M290" s="57">
        <f t="shared" si="31"/>
        <v>2152</v>
      </c>
      <c r="N290" s="33">
        <f t="shared" si="32"/>
        <v>406.72800000000279</v>
      </c>
      <c r="O290" s="34">
        <f t="shared" si="33"/>
        <v>193.19580000000133</v>
      </c>
    </row>
    <row r="291" spans="1:15">
      <c r="A291" s="48">
        <v>133949</v>
      </c>
      <c r="B291" s="8">
        <f t="shared" si="34"/>
        <v>73196.361000000004</v>
      </c>
      <c r="C291" s="9">
        <f t="shared" si="28"/>
        <v>34768.271475000001</v>
      </c>
      <c r="E291" s="35">
        <v>131128</v>
      </c>
      <c r="F291" s="8">
        <f t="shared" si="29"/>
        <v>72663.191999999995</v>
      </c>
      <c r="G291" s="9">
        <f t="shared" si="30"/>
        <v>34515.016199999998</v>
      </c>
      <c r="I291" s="36">
        <v>128953</v>
      </c>
      <c r="J291" s="31">
        <v>72252.116999999998</v>
      </c>
      <c r="K291" s="32">
        <v>34319.755574999996</v>
      </c>
      <c r="M291" s="57">
        <f t="shared" si="31"/>
        <v>2821</v>
      </c>
      <c r="N291" s="33">
        <f t="shared" si="32"/>
        <v>533.16900000000896</v>
      </c>
      <c r="O291" s="34">
        <f t="shared" si="33"/>
        <v>253.25527500000317</v>
      </c>
    </row>
    <row r="292" spans="1:15">
      <c r="A292" s="48">
        <v>115166</v>
      </c>
      <c r="B292" s="8">
        <f t="shared" si="34"/>
        <v>69646.373999999996</v>
      </c>
      <c r="C292" s="9">
        <f t="shared" si="28"/>
        <v>33082.027649999996</v>
      </c>
      <c r="E292" s="35">
        <v>114199</v>
      </c>
      <c r="F292" s="8">
        <f t="shared" si="29"/>
        <v>69463.611000000004</v>
      </c>
      <c r="G292" s="9">
        <f t="shared" si="30"/>
        <v>32995.215225</v>
      </c>
      <c r="I292" s="36">
        <v>112326</v>
      </c>
      <c r="J292" s="31">
        <v>69109.613999999987</v>
      </c>
      <c r="K292" s="32">
        <v>32827.066649999993</v>
      </c>
      <c r="M292" s="57">
        <f t="shared" si="31"/>
        <v>967</v>
      </c>
      <c r="N292" s="33">
        <f t="shared" si="32"/>
        <v>182.76299999999173</v>
      </c>
      <c r="O292" s="34">
        <f t="shared" si="33"/>
        <v>86.812424999996438</v>
      </c>
    </row>
    <row r="293" spans="1:15">
      <c r="A293" s="48">
        <v>144800</v>
      </c>
      <c r="B293" s="8">
        <f t="shared" si="34"/>
        <v>75247.199999999997</v>
      </c>
      <c r="C293" s="9">
        <f t="shared" si="28"/>
        <v>35742.42</v>
      </c>
      <c r="E293" s="35">
        <v>143738</v>
      </c>
      <c r="F293" s="8">
        <f t="shared" si="29"/>
        <v>75046.482000000004</v>
      </c>
      <c r="G293" s="9">
        <f t="shared" si="30"/>
        <v>35647.078950000003</v>
      </c>
      <c r="I293" s="36">
        <v>137803</v>
      </c>
      <c r="J293" s="31">
        <v>73924.766999999993</v>
      </c>
      <c r="K293" s="32">
        <v>35114.264324999996</v>
      </c>
      <c r="M293" s="57">
        <f t="shared" si="31"/>
        <v>1062</v>
      </c>
      <c r="N293" s="33">
        <f t="shared" si="32"/>
        <v>200.71799999999348</v>
      </c>
      <c r="O293" s="34">
        <f t="shared" si="33"/>
        <v>95.341049999995448</v>
      </c>
    </row>
    <row r="294" spans="1:15">
      <c r="A294" s="48">
        <v>125891</v>
      </c>
      <c r="B294" s="8">
        <f t="shared" si="34"/>
        <v>71673.39899999999</v>
      </c>
      <c r="C294" s="9">
        <f t="shared" si="28"/>
        <v>34044.864524999997</v>
      </c>
      <c r="E294" s="35">
        <v>126810</v>
      </c>
      <c r="F294" s="8">
        <f t="shared" si="29"/>
        <v>71847.09</v>
      </c>
      <c r="G294" s="9">
        <f t="shared" si="30"/>
        <v>34127.367749999998</v>
      </c>
      <c r="I294" s="36">
        <v>126413</v>
      </c>
      <c r="J294" s="31">
        <v>71772.057000000001</v>
      </c>
      <c r="K294" s="32">
        <v>34091.727074999995</v>
      </c>
      <c r="M294" s="57">
        <f t="shared" si="31"/>
        <v>-919</v>
      </c>
      <c r="N294" s="33">
        <f t="shared" si="32"/>
        <v>-173.69100000000617</v>
      </c>
      <c r="O294" s="34">
        <f t="shared" si="33"/>
        <v>-82.503225000000384</v>
      </c>
    </row>
    <row r="295" spans="1:15">
      <c r="A295" s="48">
        <v>122447</v>
      </c>
      <c r="B295" s="8">
        <f t="shared" si="34"/>
        <v>71022.483000000007</v>
      </c>
      <c r="C295" s="9">
        <f t="shared" si="28"/>
        <v>33735.679425000002</v>
      </c>
      <c r="E295" s="35">
        <v>125929</v>
      </c>
      <c r="F295" s="8">
        <f t="shared" si="29"/>
        <v>71680.581000000006</v>
      </c>
      <c r="G295" s="9">
        <f t="shared" si="30"/>
        <v>34048.275975000004</v>
      </c>
      <c r="I295" s="36">
        <v>128136</v>
      </c>
      <c r="J295" s="31">
        <v>72097.703999999998</v>
      </c>
      <c r="K295" s="32">
        <v>34246.409399999997</v>
      </c>
      <c r="M295" s="57">
        <f t="shared" si="31"/>
        <v>-3482</v>
      </c>
      <c r="N295" s="33">
        <f t="shared" si="32"/>
        <v>-658.09799999999814</v>
      </c>
      <c r="O295" s="34">
        <f t="shared" si="33"/>
        <v>-312.59655000000203</v>
      </c>
    </row>
    <row r="296" spans="1:15">
      <c r="A296" s="48">
        <v>125786</v>
      </c>
      <c r="B296" s="8">
        <f t="shared" si="34"/>
        <v>71653.553999999989</v>
      </c>
      <c r="C296" s="9">
        <f t="shared" si="28"/>
        <v>34035.438149999994</v>
      </c>
      <c r="E296" s="35">
        <v>126922</v>
      </c>
      <c r="F296" s="8">
        <f t="shared" si="29"/>
        <v>71868.258000000002</v>
      </c>
      <c r="G296" s="9">
        <f t="shared" si="30"/>
        <v>34137.422549999996</v>
      </c>
      <c r="I296" s="36">
        <v>126563</v>
      </c>
      <c r="J296" s="31">
        <v>71800.406999999992</v>
      </c>
      <c r="K296" s="32">
        <v>34105.193324999993</v>
      </c>
      <c r="M296" s="57">
        <f t="shared" si="31"/>
        <v>-1136</v>
      </c>
      <c r="N296" s="33">
        <f t="shared" si="32"/>
        <v>-214.70400000001246</v>
      </c>
      <c r="O296" s="34">
        <f t="shared" si="33"/>
        <v>-101.98440000000119</v>
      </c>
    </row>
    <row r="297" spans="1:15">
      <c r="A297" s="48">
        <v>125913</v>
      </c>
      <c r="B297" s="8">
        <f t="shared" si="34"/>
        <v>71677.557000000001</v>
      </c>
      <c r="C297" s="9">
        <f t="shared" si="28"/>
        <v>34046.839574999998</v>
      </c>
      <c r="E297" s="35">
        <v>124230</v>
      </c>
      <c r="F297" s="8">
        <f t="shared" si="29"/>
        <v>71359.47</v>
      </c>
      <c r="G297" s="9">
        <f t="shared" si="30"/>
        <v>33895.748249999997</v>
      </c>
      <c r="I297" s="36">
        <v>121740</v>
      </c>
      <c r="J297" s="31">
        <v>70888.86</v>
      </c>
      <c r="K297" s="32">
        <v>33672.208500000001</v>
      </c>
      <c r="M297" s="57">
        <f t="shared" si="31"/>
        <v>1683</v>
      </c>
      <c r="N297" s="33">
        <f t="shared" si="32"/>
        <v>318.08699999999953</v>
      </c>
      <c r="O297" s="34">
        <f t="shared" si="33"/>
        <v>151.09132500000123</v>
      </c>
    </row>
    <row r="298" spans="1:15">
      <c r="A298" s="48">
        <v>115542</v>
      </c>
      <c r="B298" s="8">
        <f t="shared" si="34"/>
        <v>69717.438000000009</v>
      </c>
      <c r="C298" s="9">
        <f t="shared" si="28"/>
        <v>33115.783050000005</v>
      </c>
      <c r="E298" s="35">
        <v>117071</v>
      </c>
      <c r="F298" s="8">
        <f t="shared" si="29"/>
        <v>70006.418999999994</v>
      </c>
      <c r="G298" s="9">
        <f t="shared" si="30"/>
        <v>33253.049024999993</v>
      </c>
      <c r="I298" s="36">
        <v>117402</v>
      </c>
      <c r="J298" s="31">
        <v>70068.978000000003</v>
      </c>
      <c r="K298" s="32">
        <v>33282.76455</v>
      </c>
      <c r="M298" s="57">
        <f t="shared" si="31"/>
        <v>-1529</v>
      </c>
      <c r="N298" s="33">
        <f t="shared" si="32"/>
        <v>-288.98099999998522</v>
      </c>
      <c r="O298" s="34">
        <f t="shared" si="33"/>
        <v>-137.26597499998752</v>
      </c>
    </row>
    <row r="299" spans="1:15">
      <c r="A299" s="48">
        <v>103361</v>
      </c>
      <c r="B299" s="8">
        <f t="shared" si="34"/>
        <v>67415.229000000007</v>
      </c>
      <c r="C299" s="9">
        <f t="shared" si="28"/>
        <v>32022.233775000001</v>
      </c>
      <c r="E299" s="35">
        <v>105108</v>
      </c>
      <c r="F299" s="8">
        <f t="shared" si="29"/>
        <v>67745.411999999997</v>
      </c>
      <c r="G299" s="9">
        <f t="shared" si="30"/>
        <v>32179.070699999997</v>
      </c>
      <c r="I299" s="36">
        <v>106161</v>
      </c>
      <c r="J299" s="31">
        <v>67944.429000000004</v>
      </c>
      <c r="K299" s="32">
        <v>32273.603775</v>
      </c>
      <c r="M299" s="57">
        <f t="shared" si="31"/>
        <v>-1747</v>
      </c>
      <c r="N299" s="33">
        <f t="shared" si="32"/>
        <v>-330.18299999998999</v>
      </c>
      <c r="O299" s="34">
        <f t="shared" si="33"/>
        <v>-156.83692499999597</v>
      </c>
    </row>
    <row r="300" spans="1:15">
      <c r="A300" s="48">
        <v>125162</v>
      </c>
      <c r="B300" s="8">
        <f t="shared" si="34"/>
        <v>71535.618000000002</v>
      </c>
      <c r="C300" s="9">
        <f t="shared" si="28"/>
        <v>33979.418550000002</v>
      </c>
      <c r="E300" s="35">
        <v>127067</v>
      </c>
      <c r="F300" s="8">
        <f t="shared" si="29"/>
        <v>71895.663</v>
      </c>
      <c r="G300" s="9">
        <f t="shared" si="30"/>
        <v>34150.439924999999</v>
      </c>
      <c r="I300" s="36">
        <v>125166</v>
      </c>
      <c r="J300" s="31">
        <v>71536.373999999996</v>
      </c>
      <c r="K300" s="32">
        <v>33979.777649999996</v>
      </c>
      <c r="M300" s="57">
        <f t="shared" si="31"/>
        <v>-1905</v>
      </c>
      <c r="N300" s="33">
        <f t="shared" si="32"/>
        <v>-360.04499999999825</v>
      </c>
      <c r="O300" s="34">
        <f t="shared" si="33"/>
        <v>-171.02137499999662</v>
      </c>
    </row>
    <row r="301" spans="1:15">
      <c r="A301" s="48">
        <v>117532</v>
      </c>
      <c r="B301" s="8">
        <f t="shared" si="34"/>
        <v>70093.54800000001</v>
      </c>
      <c r="C301" s="9">
        <f t="shared" si="28"/>
        <v>33294.435300000005</v>
      </c>
      <c r="E301" s="35">
        <v>117580</v>
      </c>
      <c r="F301" s="8">
        <f t="shared" si="29"/>
        <v>70102.62</v>
      </c>
      <c r="G301" s="9">
        <f t="shared" si="30"/>
        <v>33298.744499999993</v>
      </c>
      <c r="I301" s="36">
        <v>116055</v>
      </c>
      <c r="J301" s="31">
        <v>69814.395000000004</v>
      </c>
      <c r="K301" s="32">
        <v>33161.837625</v>
      </c>
      <c r="M301" s="57">
        <f t="shared" si="31"/>
        <v>-48</v>
      </c>
      <c r="N301" s="33">
        <f t="shared" si="32"/>
        <v>-9.0719999999855645</v>
      </c>
      <c r="O301" s="34">
        <f t="shared" si="33"/>
        <v>-4.3091999999887776</v>
      </c>
    </row>
    <row r="302" spans="1:15">
      <c r="A302" s="48">
        <v>110744</v>
      </c>
      <c r="B302" s="8">
        <f t="shared" si="34"/>
        <v>68810.615999999995</v>
      </c>
      <c r="C302" s="9">
        <f t="shared" si="28"/>
        <v>32685.042599999997</v>
      </c>
      <c r="E302" s="35">
        <v>111181</v>
      </c>
      <c r="F302" s="8">
        <f t="shared" si="29"/>
        <v>68893.208999999988</v>
      </c>
      <c r="G302" s="9">
        <f t="shared" si="30"/>
        <v>32724.274274999992</v>
      </c>
      <c r="I302" s="36">
        <v>112512</v>
      </c>
      <c r="J302" s="31">
        <v>69144.768000000011</v>
      </c>
      <c r="K302" s="32">
        <v>32843.764800000004</v>
      </c>
      <c r="M302" s="57">
        <f t="shared" si="31"/>
        <v>-437</v>
      </c>
      <c r="N302" s="33">
        <f t="shared" si="32"/>
        <v>-82.592999999993481</v>
      </c>
      <c r="O302" s="34">
        <f t="shared" si="33"/>
        <v>-39.231674999995448</v>
      </c>
    </row>
    <row r="303" spans="1:15">
      <c r="A303" s="48">
        <v>122988</v>
      </c>
      <c r="B303" s="8">
        <f t="shared" si="34"/>
        <v>71124.732000000004</v>
      </c>
      <c r="C303" s="9">
        <f t="shared" si="28"/>
        <v>33784.2477</v>
      </c>
      <c r="E303" s="35">
        <v>120725</v>
      </c>
      <c r="F303" s="8">
        <f t="shared" si="29"/>
        <v>70697.024999999994</v>
      </c>
      <c r="G303" s="9">
        <f t="shared" si="30"/>
        <v>33581.086874999994</v>
      </c>
      <c r="I303" s="36">
        <v>120471</v>
      </c>
      <c r="J303" s="31">
        <v>70649.019</v>
      </c>
      <c r="K303" s="32">
        <v>33558.284025000001</v>
      </c>
      <c r="M303" s="57">
        <f t="shared" si="31"/>
        <v>2263</v>
      </c>
      <c r="N303" s="33">
        <f t="shared" si="32"/>
        <v>427.70700000000943</v>
      </c>
      <c r="O303" s="34">
        <f t="shared" si="33"/>
        <v>203.1608250000063</v>
      </c>
    </row>
    <row r="304" spans="1:15">
      <c r="A304" s="48">
        <v>119606</v>
      </c>
      <c r="B304" s="8">
        <f t="shared" si="34"/>
        <v>70485.534</v>
      </c>
      <c r="C304" s="9">
        <f t="shared" si="28"/>
        <v>33480.628649999999</v>
      </c>
      <c r="E304" s="35">
        <v>118665</v>
      </c>
      <c r="F304" s="8">
        <f t="shared" si="29"/>
        <v>70307.684999999998</v>
      </c>
      <c r="G304" s="9">
        <f t="shared" si="30"/>
        <v>33396.150374999997</v>
      </c>
      <c r="I304" s="36">
        <v>115879</v>
      </c>
      <c r="J304" s="31">
        <v>69781.130999999994</v>
      </c>
      <c r="K304" s="32">
        <v>33146.037224999993</v>
      </c>
      <c r="M304" s="57">
        <f t="shared" si="31"/>
        <v>941</v>
      </c>
      <c r="N304" s="33">
        <f t="shared" si="32"/>
        <v>177.84900000000198</v>
      </c>
      <c r="O304" s="34">
        <f t="shared" si="33"/>
        <v>84.478275000001304</v>
      </c>
    </row>
    <row r="305" spans="1:15">
      <c r="A305" s="48">
        <v>123393</v>
      </c>
      <c r="B305" s="8">
        <f t="shared" si="34"/>
        <v>71201.277000000002</v>
      </c>
      <c r="C305" s="9">
        <f t="shared" si="28"/>
        <v>33820.606574999998</v>
      </c>
      <c r="E305" s="35">
        <v>120833</v>
      </c>
      <c r="F305" s="8">
        <f t="shared" si="29"/>
        <v>70717.436999999991</v>
      </c>
      <c r="G305" s="9">
        <f t="shared" si="30"/>
        <v>33590.782574999997</v>
      </c>
      <c r="I305" s="36">
        <v>117518</v>
      </c>
      <c r="J305" s="31">
        <v>70090.902000000002</v>
      </c>
      <c r="K305" s="32">
        <v>33293.178449999999</v>
      </c>
      <c r="M305" s="57">
        <f t="shared" si="31"/>
        <v>2560</v>
      </c>
      <c r="N305" s="33">
        <f t="shared" si="32"/>
        <v>483.84000000001106</v>
      </c>
      <c r="O305" s="34">
        <f t="shared" si="33"/>
        <v>229.82400000000052</v>
      </c>
    </row>
    <row r="306" spans="1:15">
      <c r="A306" s="48">
        <v>124261</v>
      </c>
      <c r="B306" s="8">
        <f t="shared" si="34"/>
        <v>71365.328999999998</v>
      </c>
      <c r="C306" s="9">
        <f t="shared" si="28"/>
        <v>33898.531274999994</v>
      </c>
      <c r="E306" s="35">
        <v>119493</v>
      </c>
      <c r="F306" s="8">
        <f t="shared" si="29"/>
        <v>70464.176999999996</v>
      </c>
      <c r="G306" s="9">
        <f t="shared" si="30"/>
        <v>33470.484074999993</v>
      </c>
      <c r="I306" s="36">
        <v>116938</v>
      </c>
      <c r="J306" s="31">
        <v>69981.281999999992</v>
      </c>
      <c r="K306" s="32">
        <v>33241.108949999994</v>
      </c>
      <c r="M306" s="57">
        <f t="shared" si="31"/>
        <v>4768</v>
      </c>
      <c r="N306" s="33">
        <f t="shared" si="32"/>
        <v>901.15200000000186</v>
      </c>
      <c r="O306" s="34">
        <f t="shared" si="33"/>
        <v>428.04720000000088</v>
      </c>
    </row>
    <row r="307" spans="1:15">
      <c r="A307" s="48">
        <v>128907</v>
      </c>
      <c r="B307" s="8">
        <f t="shared" si="34"/>
        <v>72243.42300000001</v>
      </c>
      <c r="C307" s="9">
        <f t="shared" si="28"/>
        <v>34315.625925</v>
      </c>
      <c r="E307" s="35">
        <v>129094</v>
      </c>
      <c r="F307" s="8">
        <f t="shared" si="29"/>
        <v>72278.766000000003</v>
      </c>
      <c r="G307" s="9">
        <f t="shared" si="30"/>
        <v>34332.413849999997</v>
      </c>
      <c r="I307" s="36">
        <v>127370</v>
      </c>
      <c r="J307" s="31">
        <v>71952.930000000008</v>
      </c>
      <c r="K307" s="32">
        <v>34177.641750000003</v>
      </c>
      <c r="M307" s="57">
        <f t="shared" si="31"/>
        <v>-187</v>
      </c>
      <c r="N307" s="33">
        <f t="shared" si="32"/>
        <v>-35.342999999993481</v>
      </c>
      <c r="O307" s="34">
        <f t="shared" si="33"/>
        <v>-16.787924999996903</v>
      </c>
    </row>
    <row r="308" spans="1:15">
      <c r="A308" s="48">
        <v>105402</v>
      </c>
      <c r="B308" s="8">
        <f t="shared" si="34"/>
        <v>67800.978000000003</v>
      </c>
      <c r="C308" s="9">
        <f t="shared" si="28"/>
        <v>32205.464550000001</v>
      </c>
      <c r="E308" s="35">
        <v>103824</v>
      </c>
      <c r="F308" s="8">
        <f t="shared" si="29"/>
        <v>67502.736000000004</v>
      </c>
      <c r="G308" s="9">
        <f t="shared" si="30"/>
        <v>32063.799600000002</v>
      </c>
      <c r="I308" s="36">
        <v>101681</v>
      </c>
      <c r="J308" s="31">
        <v>67097.709000000003</v>
      </c>
      <c r="K308" s="32">
        <v>31871.411775</v>
      </c>
      <c r="M308" s="57">
        <f t="shared" si="31"/>
        <v>1578</v>
      </c>
      <c r="N308" s="33">
        <f t="shared" si="32"/>
        <v>298.24199999999837</v>
      </c>
      <c r="O308" s="34">
        <f t="shared" si="33"/>
        <v>141.6649499999985</v>
      </c>
    </row>
    <row r="309" spans="1:15">
      <c r="A309" s="48">
        <v>108466</v>
      </c>
      <c r="B309" s="8">
        <f t="shared" si="34"/>
        <v>68380.074000000008</v>
      </c>
      <c r="C309" s="9">
        <f t="shared" si="28"/>
        <v>32480.535150000003</v>
      </c>
      <c r="E309" s="35">
        <v>108161</v>
      </c>
      <c r="F309" s="8">
        <f t="shared" si="29"/>
        <v>68322.429000000004</v>
      </c>
      <c r="G309" s="9">
        <f t="shared" si="30"/>
        <v>32453.153774999999</v>
      </c>
      <c r="I309" s="36">
        <v>108329</v>
      </c>
      <c r="J309" s="31">
        <v>68354.180999999997</v>
      </c>
      <c r="K309" s="32">
        <v>32468.235974999996</v>
      </c>
      <c r="M309" s="57">
        <f t="shared" si="31"/>
        <v>305</v>
      </c>
      <c r="N309" s="33">
        <f t="shared" si="32"/>
        <v>57.645000000004075</v>
      </c>
      <c r="O309" s="34">
        <f t="shared" si="33"/>
        <v>27.381375000004482</v>
      </c>
    </row>
    <row r="310" spans="1:15">
      <c r="A310" s="48">
        <v>119384</v>
      </c>
      <c r="B310" s="8">
        <f t="shared" si="34"/>
        <v>70443.576000000001</v>
      </c>
      <c r="C310" s="9">
        <f t="shared" si="28"/>
        <v>33460.698599999996</v>
      </c>
      <c r="E310" s="35">
        <v>115330</v>
      </c>
      <c r="F310" s="8">
        <f t="shared" si="29"/>
        <v>69677.37</v>
      </c>
      <c r="G310" s="9">
        <f t="shared" si="30"/>
        <v>33096.750749999999</v>
      </c>
      <c r="I310" s="36">
        <v>113797</v>
      </c>
      <c r="J310" s="31">
        <v>69387.633000000002</v>
      </c>
      <c r="K310" s="32">
        <v>32959.125674999996</v>
      </c>
      <c r="M310" s="57">
        <f t="shared" si="31"/>
        <v>4054</v>
      </c>
      <c r="N310" s="33">
        <f t="shared" si="32"/>
        <v>766.20600000000559</v>
      </c>
      <c r="O310" s="34">
        <f t="shared" si="33"/>
        <v>363.94784999999683</v>
      </c>
    </row>
    <row r="311" spans="1:15">
      <c r="A311" s="48">
        <v>97264</v>
      </c>
      <c r="B311" s="8">
        <f t="shared" si="34"/>
        <v>66262.895999999993</v>
      </c>
      <c r="C311" s="9">
        <f t="shared" si="28"/>
        <v>31474.875599999996</v>
      </c>
      <c r="E311" s="35">
        <v>99996</v>
      </c>
      <c r="F311" s="8">
        <f t="shared" si="29"/>
        <v>66779.244000000006</v>
      </c>
      <c r="G311" s="9">
        <f t="shared" si="30"/>
        <v>31720.140900000002</v>
      </c>
      <c r="I311" s="36">
        <v>101278</v>
      </c>
      <c r="J311" s="31">
        <v>67021.542000000001</v>
      </c>
      <c r="K311" s="32">
        <v>31835.23245</v>
      </c>
      <c r="M311" s="57">
        <f t="shared" si="31"/>
        <v>-2732</v>
      </c>
      <c r="N311" s="33">
        <f t="shared" si="32"/>
        <v>-516.34800000001269</v>
      </c>
      <c r="O311" s="34">
        <f t="shared" si="33"/>
        <v>-245.26530000000639</v>
      </c>
    </row>
    <row r="312" spans="1:15">
      <c r="A312" s="48">
        <v>86741</v>
      </c>
      <c r="B312" s="8">
        <f t="shared" si="34"/>
        <v>64274.048999999999</v>
      </c>
      <c r="C312" s="9">
        <f t="shared" si="28"/>
        <v>30530.173274999997</v>
      </c>
      <c r="E312" s="35">
        <v>91195</v>
      </c>
      <c r="F312" s="8">
        <f t="shared" si="29"/>
        <v>65115.855000000003</v>
      </c>
      <c r="G312" s="9">
        <f t="shared" si="30"/>
        <v>30930.031125000001</v>
      </c>
      <c r="I312" s="36">
        <v>92523</v>
      </c>
      <c r="J312" s="31">
        <v>65366.846999999994</v>
      </c>
      <c r="K312" s="32">
        <v>31049.252324999998</v>
      </c>
      <c r="M312" s="57">
        <f t="shared" si="31"/>
        <v>-4454</v>
      </c>
      <c r="N312" s="33">
        <f t="shared" si="32"/>
        <v>-841.80600000000413</v>
      </c>
      <c r="O312" s="34">
        <f t="shared" si="33"/>
        <v>-399.85785000000396</v>
      </c>
    </row>
    <row r="313" spans="1:15">
      <c r="A313" s="48">
        <v>95937</v>
      </c>
      <c r="B313" s="8">
        <f t="shared" si="34"/>
        <v>66012.093000000008</v>
      </c>
      <c r="C313" s="9">
        <f t="shared" si="28"/>
        <v>31355.744175000003</v>
      </c>
      <c r="E313" s="35">
        <v>97657</v>
      </c>
      <c r="F313" s="8">
        <f t="shared" si="29"/>
        <v>66337.17300000001</v>
      </c>
      <c r="G313" s="9">
        <f t="shared" si="30"/>
        <v>31510.157175000004</v>
      </c>
      <c r="I313" s="36">
        <v>98409</v>
      </c>
      <c r="J313" s="31">
        <v>66479.300999999992</v>
      </c>
      <c r="K313" s="32">
        <v>31577.667974999993</v>
      </c>
      <c r="M313" s="57">
        <f t="shared" si="31"/>
        <v>-1720</v>
      </c>
      <c r="N313" s="33">
        <f t="shared" si="32"/>
        <v>-325.08000000000175</v>
      </c>
      <c r="O313" s="34">
        <f t="shared" si="33"/>
        <v>-154.41300000000047</v>
      </c>
    </row>
    <row r="314" spans="1:15">
      <c r="A314" s="48">
        <v>136366</v>
      </c>
      <c r="B314" s="8">
        <f t="shared" si="34"/>
        <v>73653.173999999999</v>
      </c>
      <c r="C314" s="9">
        <f t="shared" si="28"/>
        <v>34985.25765</v>
      </c>
      <c r="E314" s="35">
        <v>136980</v>
      </c>
      <c r="F314" s="8">
        <f t="shared" si="29"/>
        <v>73769.22</v>
      </c>
      <c r="G314" s="9">
        <f t="shared" si="30"/>
        <v>35040.379499999995</v>
      </c>
      <c r="I314" s="36">
        <v>134872</v>
      </c>
      <c r="J314" s="31">
        <v>73370.808000000005</v>
      </c>
      <c r="K314" s="32">
        <v>34851.133800000003</v>
      </c>
      <c r="M314" s="57">
        <f t="shared" si="31"/>
        <v>-614</v>
      </c>
      <c r="N314" s="33">
        <f t="shared" si="32"/>
        <v>-116.0460000000021</v>
      </c>
      <c r="O314" s="34">
        <f t="shared" si="33"/>
        <v>-55.121849999995902</v>
      </c>
    </row>
    <row r="315" spans="1:15">
      <c r="A315" s="48">
        <v>117433</v>
      </c>
      <c r="B315" s="8">
        <f t="shared" si="34"/>
        <v>70074.837</v>
      </c>
      <c r="C315" s="9">
        <f t="shared" si="28"/>
        <v>33285.547574999997</v>
      </c>
      <c r="E315" s="35">
        <v>115117</v>
      </c>
      <c r="F315" s="8">
        <f t="shared" si="29"/>
        <v>69637.112999999998</v>
      </c>
      <c r="G315" s="9">
        <f t="shared" si="30"/>
        <v>33077.628675</v>
      </c>
      <c r="I315" s="36">
        <v>114563</v>
      </c>
      <c r="J315" s="31">
        <v>69532.406999999992</v>
      </c>
      <c r="K315" s="32">
        <v>33027.893324999997</v>
      </c>
      <c r="M315" s="57">
        <f t="shared" si="31"/>
        <v>2316</v>
      </c>
      <c r="N315" s="33">
        <f t="shared" si="32"/>
        <v>437.72400000000198</v>
      </c>
      <c r="O315" s="34">
        <f t="shared" si="33"/>
        <v>207.91889999999694</v>
      </c>
    </row>
    <row r="316" spans="1:15">
      <c r="A316" s="48">
        <v>117997</v>
      </c>
      <c r="B316" s="8">
        <f t="shared" si="34"/>
        <v>70181.433000000005</v>
      </c>
      <c r="C316" s="9">
        <f t="shared" si="28"/>
        <v>33336.180675000003</v>
      </c>
      <c r="E316" s="35">
        <v>118177</v>
      </c>
      <c r="F316" s="8">
        <f t="shared" si="29"/>
        <v>70215.453000000009</v>
      </c>
      <c r="G316" s="9">
        <f t="shared" si="30"/>
        <v>33352.340175000005</v>
      </c>
      <c r="I316" s="36">
        <v>123035</v>
      </c>
      <c r="J316" s="31">
        <v>71133.615000000005</v>
      </c>
      <c r="K316" s="32">
        <v>33788.467125000003</v>
      </c>
      <c r="M316" s="57">
        <f t="shared" si="31"/>
        <v>-180</v>
      </c>
      <c r="N316" s="33">
        <f t="shared" si="32"/>
        <v>-34.020000000004075</v>
      </c>
      <c r="O316" s="34">
        <f t="shared" si="33"/>
        <v>-16.159500000001572</v>
      </c>
    </row>
    <row r="317" spans="1:15">
      <c r="A317" s="48">
        <v>111299</v>
      </c>
      <c r="B317" s="8">
        <f t="shared" si="34"/>
        <v>68915.510999999999</v>
      </c>
      <c r="C317" s="9">
        <f t="shared" si="28"/>
        <v>32734.867724999996</v>
      </c>
      <c r="E317" s="35">
        <v>112709</v>
      </c>
      <c r="F317" s="8">
        <f t="shared" si="29"/>
        <v>69182.001000000004</v>
      </c>
      <c r="G317" s="9">
        <f t="shared" si="30"/>
        <v>32861.450474999998</v>
      </c>
      <c r="I317" s="36">
        <v>112943</v>
      </c>
      <c r="J317" s="31">
        <v>69226.226999999999</v>
      </c>
      <c r="K317" s="32">
        <v>32882.457824999998</v>
      </c>
      <c r="M317" s="57">
        <f t="shared" si="31"/>
        <v>-1410</v>
      </c>
      <c r="N317" s="33">
        <f t="shared" si="32"/>
        <v>-266.49000000000524</v>
      </c>
      <c r="O317" s="34">
        <f t="shared" si="33"/>
        <v>-126.5827500000014</v>
      </c>
    </row>
    <row r="318" spans="1:15">
      <c r="A318" s="48">
        <v>119844</v>
      </c>
      <c r="B318" s="8">
        <f t="shared" si="34"/>
        <v>70530.516000000003</v>
      </c>
      <c r="C318" s="9">
        <f t="shared" si="28"/>
        <v>33501.9951</v>
      </c>
      <c r="E318" s="35">
        <v>124119</v>
      </c>
      <c r="F318" s="8">
        <f t="shared" si="29"/>
        <v>71338.490999999995</v>
      </c>
      <c r="G318" s="9">
        <f t="shared" si="30"/>
        <v>33885.783224999999</v>
      </c>
      <c r="I318" s="36">
        <v>125348</v>
      </c>
      <c r="J318" s="31">
        <v>71570.771999999997</v>
      </c>
      <c r="K318" s="32">
        <v>33996.116699999999</v>
      </c>
      <c r="M318" s="57">
        <f t="shared" si="31"/>
        <v>-4275</v>
      </c>
      <c r="N318" s="33">
        <f t="shared" si="32"/>
        <v>-807.97499999999127</v>
      </c>
      <c r="O318" s="34">
        <f t="shared" si="33"/>
        <v>-383.78812499999913</v>
      </c>
    </row>
    <row r="319" spans="1:15">
      <c r="A319" s="48">
        <v>123123</v>
      </c>
      <c r="B319" s="8">
        <f t="shared" si="34"/>
        <v>71150.247000000003</v>
      </c>
      <c r="C319" s="9">
        <f t="shared" si="28"/>
        <v>33796.367324999999</v>
      </c>
      <c r="E319" s="35">
        <v>121482</v>
      </c>
      <c r="F319" s="8">
        <f t="shared" si="29"/>
        <v>70840.097999999998</v>
      </c>
      <c r="G319" s="9">
        <f t="shared" si="30"/>
        <v>33649.046549999999</v>
      </c>
      <c r="I319" s="36">
        <v>117584</v>
      </c>
      <c r="J319" s="31">
        <v>70103.376000000004</v>
      </c>
      <c r="K319" s="32">
        <v>33299.103600000002</v>
      </c>
      <c r="M319" s="57">
        <f t="shared" si="31"/>
        <v>1641</v>
      </c>
      <c r="N319" s="33">
        <f t="shared" si="32"/>
        <v>310.14900000000489</v>
      </c>
      <c r="O319" s="34">
        <f t="shared" si="33"/>
        <v>147.32077500000014</v>
      </c>
    </row>
    <row r="320" spans="1:15">
      <c r="A320" s="48">
        <v>128383</v>
      </c>
      <c r="B320" s="8">
        <f t="shared" si="34"/>
        <v>72144.387000000002</v>
      </c>
      <c r="C320" s="9">
        <f t="shared" si="28"/>
        <v>34268.583825000002</v>
      </c>
      <c r="E320" s="35">
        <v>126936</v>
      </c>
      <c r="F320" s="8">
        <f t="shared" si="29"/>
        <v>71870.903999999995</v>
      </c>
      <c r="G320" s="9">
        <f t="shared" si="30"/>
        <v>34138.679399999994</v>
      </c>
      <c r="I320" s="36">
        <v>126594</v>
      </c>
      <c r="J320" s="31">
        <v>71806.266000000003</v>
      </c>
      <c r="K320" s="32">
        <v>34107.976349999997</v>
      </c>
      <c r="M320" s="57">
        <f t="shared" si="31"/>
        <v>1447</v>
      </c>
      <c r="N320" s="33">
        <f t="shared" si="32"/>
        <v>273.48300000000745</v>
      </c>
      <c r="O320" s="34">
        <f t="shared" si="33"/>
        <v>129.9044250000079</v>
      </c>
    </row>
    <row r="321" spans="1:15">
      <c r="A321" s="48">
        <v>123367</v>
      </c>
      <c r="B321" s="8">
        <f t="shared" si="34"/>
        <v>71196.362999999998</v>
      </c>
      <c r="C321" s="9">
        <f t="shared" si="28"/>
        <v>33818.272424999996</v>
      </c>
      <c r="E321" s="35">
        <v>124527</v>
      </c>
      <c r="F321" s="8">
        <f t="shared" si="29"/>
        <v>71415.603000000003</v>
      </c>
      <c r="G321" s="9">
        <f t="shared" si="30"/>
        <v>33922.411424999998</v>
      </c>
      <c r="I321" s="36">
        <v>124305</v>
      </c>
      <c r="J321" s="31">
        <v>71373.645000000004</v>
      </c>
      <c r="K321" s="32">
        <v>33902.481375000003</v>
      </c>
      <c r="M321" s="57">
        <f t="shared" si="31"/>
        <v>-1160</v>
      </c>
      <c r="N321" s="33">
        <f t="shared" si="32"/>
        <v>-219.24000000000524</v>
      </c>
      <c r="O321" s="34">
        <f t="shared" si="33"/>
        <v>-104.13900000000285</v>
      </c>
    </row>
    <row r="322" spans="1:15">
      <c r="A322" s="48">
        <v>105043</v>
      </c>
      <c r="B322" s="8">
        <f t="shared" si="34"/>
        <v>67733.126999999993</v>
      </c>
      <c r="C322" s="9">
        <f t="shared" si="28"/>
        <v>32173.235324999994</v>
      </c>
      <c r="E322" s="35">
        <v>104901</v>
      </c>
      <c r="F322" s="8">
        <f t="shared" si="29"/>
        <v>67706.289000000004</v>
      </c>
      <c r="G322" s="9">
        <f t="shared" si="30"/>
        <v>32160.487274999999</v>
      </c>
      <c r="I322" s="36">
        <v>103949</v>
      </c>
      <c r="J322" s="31">
        <v>67526.361000000004</v>
      </c>
      <c r="K322" s="32">
        <v>32075.021475000001</v>
      </c>
      <c r="M322" s="57">
        <f t="shared" si="31"/>
        <v>142</v>
      </c>
      <c r="N322" s="33">
        <f t="shared" si="32"/>
        <v>26.837999999988824</v>
      </c>
      <c r="O322" s="34">
        <f t="shared" si="33"/>
        <v>12.748049999994691</v>
      </c>
    </row>
    <row r="323" spans="1:15">
      <c r="A323" s="48">
        <v>119075</v>
      </c>
      <c r="B323" s="8">
        <f t="shared" si="34"/>
        <v>70385.175000000003</v>
      </c>
      <c r="C323" s="9">
        <f t="shared" si="28"/>
        <v>33432.958124999997</v>
      </c>
      <c r="E323" s="35">
        <v>120878</v>
      </c>
      <c r="F323" s="8">
        <f t="shared" si="29"/>
        <v>70725.941999999995</v>
      </c>
      <c r="G323" s="9">
        <f t="shared" si="30"/>
        <v>33594.82245</v>
      </c>
      <c r="I323" s="36">
        <v>121361</v>
      </c>
      <c r="J323" s="31">
        <v>70817.228999999992</v>
      </c>
      <c r="K323" s="32">
        <v>33638.183774999998</v>
      </c>
      <c r="M323" s="57">
        <f t="shared" si="31"/>
        <v>-1803</v>
      </c>
      <c r="N323" s="33">
        <f t="shared" si="32"/>
        <v>-340.76699999999255</v>
      </c>
      <c r="O323" s="34">
        <f t="shared" si="33"/>
        <v>-161.86432500000228</v>
      </c>
    </row>
    <row r="324" spans="1:15">
      <c r="A324" s="48">
        <v>133371</v>
      </c>
      <c r="B324" s="8">
        <f t="shared" si="34"/>
        <v>73087.118999999992</v>
      </c>
      <c r="C324" s="9">
        <f t="shared" si="28"/>
        <v>34716.381524999997</v>
      </c>
      <c r="E324" s="35">
        <v>130989</v>
      </c>
      <c r="F324" s="8">
        <f t="shared" si="29"/>
        <v>72636.921000000002</v>
      </c>
      <c r="G324" s="9">
        <f t="shared" si="30"/>
        <v>34502.537474999997</v>
      </c>
      <c r="I324" s="36">
        <v>130318</v>
      </c>
      <c r="J324" s="31">
        <v>72510.101999999999</v>
      </c>
      <c r="K324" s="32">
        <v>34442.298449999995</v>
      </c>
      <c r="M324" s="57">
        <f t="shared" si="31"/>
        <v>2382</v>
      </c>
      <c r="N324" s="33">
        <f t="shared" si="32"/>
        <v>450.19799999998941</v>
      </c>
      <c r="O324" s="34">
        <f t="shared" si="33"/>
        <v>213.8440499999997</v>
      </c>
    </row>
    <row r="325" spans="1:15">
      <c r="A325" s="48">
        <v>129977</v>
      </c>
      <c r="B325" s="8">
        <f t="shared" si="34"/>
        <v>72445.653000000006</v>
      </c>
      <c r="C325" s="9">
        <f t="shared" si="28"/>
        <v>34411.685174999999</v>
      </c>
      <c r="E325" s="35">
        <v>128390</v>
      </c>
      <c r="F325" s="8">
        <f t="shared" si="29"/>
        <v>72145.710000000006</v>
      </c>
      <c r="G325" s="9">
        <f t="shared" si="30"/>
        <v>34269.212250000004</v>
      </c>
      <c r="I325" s="36">
        <v>126385</v>
      </c>
      <c r="J325" s="31">
        <v>71766.764999999999</v>
      </c>
      <c r="K325" s="32">
        <v>34089.213374999999</v>
      </c>
      <c r="M325" s="57">
        <f t="shared" si="31"/>
        <v>1587</v>
      </c>
      <c r="N325" s="33">
        <f t="shared" si="32"/>
        <v>299.9429999999993</v>
      </c>
      <c r="O325" s="34">
        <f t="shared" si="33"/>
        <v>142.47292499999458</v>
      </c>
    </row>
    <row r="326" spans="1:15">
      <c r="A326" s="48">
        <v>145360</v>
      </c>
      <c r="B326" s="8">
        <f t="shared" si="34"/>
        <v>75353.039999999994</v>
      </c>
      <c r="C326" s="9">
        <f t="shared" si="28"/>
        <v>35792.693999999996</v>
      </c>
      <c r="E326" s="35">
        <v>136532</v>
      </c>
      <c r="F326" s="8">
        <f t="shared" si="29"/>
        <v>73684.54800000001</v>
      </c>
      <c r="G326" s="9">
        <f t="shared" si="30"/>
        <v>35000.160300000003</v>
      </c>
      <c r="I326" s="36">
        <v>136238</v>
      </c>
      <c r="J326" s="31">
        <v>73628.982000000004</v>
      </c>
      <c r="K326" s="32">
        <v>34973.766450000003</v>
      </c>
      <c r="M326" s="57">
        <f t="shared" si="31"/>
        <v>8828</v>
      </c>
      <c r="N326" s="33">
        <f t="shared" si="32"/>
        <v>1668.4919999999838</v>
      </c>
      <c r="O326" s="34">
        <f t="shared" si="33"/>
        <v>792.53369999999268</v>
      </c>
    </row>
    <row r="327" spans="1:15">
      <c r="A327" s="48">
        <v>115943</v>
      </c>
      <c r="B327" s="8">
        <f t="shared" si="34"/>
        <v>69793.226999999999</v>
      </c>
      <c r="C327" s="9">
        <f t="shared" si="28"/>
        <v>33151.782824999995</v>
      </c>
      <c r="E327" s="35">
        <v>113719</v>
      </c>
      <c r="F327" s="8">
        <f t="shared" si="29"/>
        <v>69372.891000000003</v>
      </c>
      <c r="G327" s="9">
        <f t="shared" si="30"/>
        <v>32952.123225000003</v>
      </c>
      <c r="I327" s="36">
        <v>110987</v>
      </c>
      <c r="J327" s="31">
        <v>68856.543000000005</v>
      </c>
      <c r="K327" s="32">
        <v>32706.857925</v>
      </c>
      <c r="M327" s="57">
        <f t="shared" si="31"/>
        <v>2224</v>
      </c>
      <c r="N327" s="33">
        <f t="shared" si="32"/>
        <v>420.33599999999569</v>
      </c>
      <c r="O327" s="34">
        <f t="shared" si="33"/>
        <v>199.65959999999177</v>
      </c>
    </row>
    <row r="328" spans="1:15">
      <c r="A328" s="48">
        <v>124027</v>
      </c>
      <c r="B328" s="8">
        <f t="shared" si="34"/>
        <v>71321.103000000003</v>
      </c>
      <c r="C328" s="9">
        <f t="shared" si="28"/>
        <v>33877.523925000001</v>
      </c>
      <c r="E328" s="35">
        <v>124045</v>
      </c>
      <c r="F328" s="8">
        <f t="shared" si="29"/>
        <v>71324.505000000005</v>
      </c>
      <c r="G328" s="9">
        <f t="shared" si="30"/>
        <v>33879.139875000001</v>
      </c>
      <c r="I328" s="36">
        <v>119694</v>
      </c>
      <c r="J328" s="31">
        <v>70502.165999999997</v>
      </c>
      <c r="K328" s="32">
        <v>33488.528849999995</v>
      </c>
      <c r="M328" s="57">
        <f t="shared" si="31"/>
        <v>-18</v>
      </c>
      <c r="N328" s="33">
        <f t="shared" si="32"/>
        <v>-3.4020000000018626</v>
      </c>
      <c r="O328" s="34">
        <f t="shared" si="33"/>
        <v>-1.6159499999994296</v>
      </c>
    </row>
    <row r="329" spans="1:15">
      <c r="A329" s="48">
        <v>141658</v>
      </c>
      <c r="B329" s="8">
        <f t="shared" si="34"/>
        <v>74653.361999999994</v>
      </c>
      <c r="C329" s="9">
        <f t="shared" si="28"/>
        <v>35460.346949999992</v>
      </c>
      <c r="E329" s="35">
        <v>135362</v>
      </c>
      <c r="F329" s="8">
        <f t="shared" si="29"/>
        <v>73463.418000000005</v>
      </c>
      <c r="G329" s="9">
        <f t="shared" si="30"/>
        <v>34895.123550000004</v>
      </c>
      <c r="I329" s="36">
        <v>132608</v>
      </c>
      <c r="J329" s="31">
        <v>72942.911999999997</v>
      </c>
      <c r="K329" s="32">
        <v>34647.883199999997</v>
      </c>
      <c r="M329" s="57">
        <f t="shared" si="31"/>
        <v>6296</v>
      </c>
      <c r="N329" s="33">
        <f t="shared" si="32"/>
        <v>1189.9439999999886</v>
      </c>
      <c r="O329" s="34">
        <f t="shared" si="33"/>
        <v>565.22339999998803</v>
      </c>
    </row>
    <row r="330" spans="1:15">
      <c r="A330" s="48">
        <v>135164</v>
      </c>
      <c r="B330" s="8">
        <f t="shared" si="34"/>
        <v>73425.995999999999</v>
      </c>
      <c r="C330" s="9">
        <f t="shared" ref="C330:C393" si="35">B330*0.475</f>
        <v>34877.348099999996</v>
      </c>
      <c r="E330" s="35">
        <v>131341</v>
      </c>
      <c r="F330" s="8">
        <f t="shared" ref="F330:F393" si="36">(38000+(E330*0.15))*1.26</f>
        <v>72703.448999999993</v>
      </c>
      <c r="G330" s="9">
        <f t="shared" ref="G330:G393" si="37">F330*0.475</f>
        <v>34534.138274999998</v>
      </c>
      <c r="I330" s="36">
        <v>129889</v>
      </c>
      <c r="J330" s="31">
        <v>72429.020999999993</v>
      </c>
      <c r="K330" s="32">
        <v>34403.784974999995</v>
      </c>
      <c r="M330" s="57">
        <f t="shared" ref="M330:M393" si="38">+A330-E330</f>
        <v>3823</v>
      </c>
      <c r="N330" s="33">
        <f t="shared" ref="N330:N393" si="39">+B330-F330</f>
        <v>722.54700000000594</v>
      </c>
      <c r="O330" s="34">
        <f t="shared" ref="O330:O393" si="40">+C330-G330</f>
        <v>343.20982499999809</v>
      </c>
    </row>
    <row r="331" spans="1:15">
      <c r="A331" s="48">
        <v>100813</v>
      </c>
      <c r="B331" s="8">
        <f t="shared" ref="B331:B394" si="41">(38000+(A331*0.15))*1.26</f>
        <v>66933.656999999992</v>
      </c>
      <c r="C331" s="9">
        <f t="shared" si="35"/>
        <v>31793.487074999994</v>
      </c>
      <c r="E331" s="35">
        <v>100556</v>
      </c>
      <c r="F331" s="8">
        <f t="shared" si="36"/>
        <v>66885.084000000003</v>
      </c>
      <c r="G331" s="9">
        <f t="shared" si="37"/>
        <v>31770.4149</v>
      </c>
      <c r="I331" s="36">
        <v>101641</v>
      </c>
      <c r="J331" s="31">
        <v>67090.149000000005</v>
      </c>
      <c r="K331" s="32">
        <v>31867.820775</v>
      </c>
      <c r="M331" s="57">
        <f t="shared" si="38"/>
        <v>257</v>
      </c>
      <c r="N331" s="33">
        <f t="shared" si="39"/>
        <v>48.572999999989406</v>
      </c>
      <c r="O331" s="34">
        <f t="shared" si="40"/>
        <v>23.072174999993877</v>
      </c>
    </row>
    <row r="332" spans="1:15">
      <c r="A332" s="48">
        <v>110587</v>
      </c>
      <c r="B332" s="8">
        <f t="shared" si="41"/>
        <v>68780.942999999999</v>
      </c>
      <c r="C332" s="9">
        <f t="shared" si="35"/>
        <v>32670.947924999997</v>
      </c>
      <c r="E332" s="35">
        <v>107117</v>
      </c>
      <c r="F332" s="8">
        <f t="shared" si="36"/>
        <v>68125.112999999998</v>
      </c>
      <c r="G332" s="9">
        <f t="shared" si="37"/>
        <v>32359.428674999996</v>
      </c>
      <c r="I332" s="36">
        <v>105970</v>
      </c>
      <c r="J332" s="31">
        <v>67908.33</v>
      </c>
      <c r="K332" s="32">
        <v>32256.456749999998</v>
      </c>
      <c r="M332" s="57">
        <f t="shared" si="38"/>
        <v>3470</v>
      </c>
      <c r="N332" s="33">
        <f t="shared" si="39"/>
        <v>655.83000000000175</v>
      </c>
      <c r="O332" s="34">
        <f t="shared" si="40"/>
        <v>311.51925000000119</v>
      </c>
    </row>
    <row r="333" spans="1:15">
      <c r="A333" s="48">
        <v>106496</v>
      </c>
      <c r="B333" s="8">
        <f t="shared" si="41"/>
        <v>68007.744000000006</v>
      </c>
      <c r="C333" s="9">
        <f t="shared" si="35"/>
        <v>32303.678400000001</v>
      </c>
      <c r="E333" s="35">
        <v>107513</v>
      </c>
      <c r="F333" s="8">
        <f t="shared" si="36"/>
        <v>68199.956999999995</v>
      </c>
      <c r="G333" s="9">
        <f t="shared" si="37"/>
        <v>32394.979574999998</v>
      </c>
      <c r="I333" s="36">
        <v>105935</v>
      </c>
      <c r="J333" s="31">
        <v>67901.714999999997</v>
      </c>
      <c r="K333" s="32">
        <v>32253.314624999995</v>
      </c>
      <c r="M333" s="57">
        <f t="shared" si="38"/>
        <v>-1017</v>
      </c>
      <c r="N333" s="33">
        <f t="shared" si="39"/>
        <v>-192.21299999998882</v>
      </c>
      <c r="O333" s="34">
        <f t="shared" si="40"/>
        <v>-91.301174999996874</v>
      </c>
    </row>
    <row r="334" spans="1:15">
      <c r="A334" s="48">
        <v>99014</v>
      </c>
      <c r="B334" s="8">
        <f t="shared" si="41"/>
        <v>66593.645999999993</v>
      </c>
      <c r="C334" s="9">
        <f t="shared" si="35"/>
        <v>31631.981849999996</v>
      </c>
      <c r="E334" s="35">
        <v>98702</v>
      </c>
      <c r="F334" s="8">
        <f t="shared" si="36"/>
        <v>66534.678</v>
      </c>
      <c r="G334" s="9">
        <f t="shared" si="37"/>
        <v>31603.972049999997</v>
      </c>
      <c r="I334" s="36">
        <v>97855</v>
      </c>
      <c r="J334" s="31">
        <v>66374.595000000001</v>
      </c>
      <c r="K334" s="32">
        <v>31527.932624999998</v>
      </c>
      <c r="M334" s="57">
        <f t="shared" si="38"/>
        <v>312</v>
      </c>
      <c r="N334" s="33">
        <f t="shared" si="39"/>
        <v>58.967999999993481</v>
      </c>
      <c r="O334" s="34">
        <f t="shared" si="40"/>
        <v>28.009799999999814</v>
      </c>
    </row>
    <row r="335" spans="1:15">
      <c r="A335" s="48">
        <v>133033</v>
      </c>
      <c r="B335" s="8">
        <f t="shared" si="41"/>
        <v>73023.236999999994</v>
      </c>
      <c r="C335" s="9">
        <f t="shared" si="35"/>
        <v>34686.037574999995</v>
      </c>
      <c r="E335" s="35">
        <v>124171</v>
      </c>
      <c r="F335" s="8">
        <f t="shared" si="36"/>
        <v>71348.318999999989</v>
      </c>
      <c r="G335" s="9">
        <f t="shared" si="37"/>
        <v>33890.451524999989</v>
      </c>
      <c r="I335" s="36">
        <v>118315</v>
      </c>
      <c r="J335" s="31">
        <v>70241.535000000003</v>
      </c>
      <c r="K335" s="32">
        <v>33364.729124999998</v>
      </c>
      <c r="M335" s="57">
        <f t="shared" si="38"/>
        <v>8862</v>
      </c>
      <c r="N335" s="33">
        <f t="shared" si="39"/>
        <v>1674.9180000000051</v>
      </c>
      <c r="O335" s="34">
        <f t="shared" si="40"/>
        <v>795.58605000000534</v>
      </c>
    </row>
    <row r="336" spans="1:15">
      <c r="A336" s="48">
        <v>132678</v>
      </c>
      <c r="B336" s="8">
        <f t="shared" si="41"/>
        <v>72956.141999999993</v>
      </c>
      <c r="C336" s="9">
        <f t="shared" si="35"/>
        <v>34654.167449999994</v>
      </c>
      <c r="E336" s="35">
        <v>125998</v>
      </c>
      <c r="F336" s="8">
        <f t="shared" si="36"/>
        <v>71693.622000000003</v>
      </c>
      <c r="G336" s="9">
        <f t="shared" si="37"/>
        <v>34054.470450000001</v>
      </c>
      <c r="I336" s="36">
        <v>120640</v>
      </c>
      <c r="J336" s="31">
        <v>70680.960000000006</v>
      </c>
      <c r="K336" s="32">
        <v>33573.455999999998</v>
      </c>
      <c r="M336" s="57">
        <f t="shared" si="38"/>
        <v>6680</v>
      </c>
      <c r="N336" s="33">
        <f t="shared" si="39"/>
        <v>1262.5199999999895</v>
      </c>
      <c r="O336" s="34">
        <f t="shared" si="40"/>
        <v>599.69699999999284</v>
      </c>
    </row>
    <row r="337" spans="1:15">
      <c r="A337" s="48">
        <v>112878</v>
      </c>
      <c r="B337" s="8">
        <f t="shared" si="41"/>
        <v>69213.941999999995</v>
      </c>
      <c r="C337" s="9">
        <f t="shared" si="35"/>
        <v>32876.622449999995</v>
      </c>
      <c r="E337" s="35">
        <v>112260</v>
      </c>
      <c r="F337" s="8">
        <f t="shared" si="36"/>
        <v>69097.14</v>
      </c>
      <c r="G337" s="9">
        <f t="shared" si="37"/>
        <v>32821.141499999998</v>
      </c>
      <c r="I337" s="36">
        <v>112639</v>
      </c>
      <c r="J337" s="31">
        <v>69168.770999999993</v>
      </c>
      <c r="K337" s="32">
        <v>32855.166224999994</v>
      </c>
      <c r="M337" s="57">
        <f t="shared" si="38"/>
        <v>618</v>
      </c>
      <c r="N337" s="33">
        <f t="shared" si="39"/>
        <v>116.80199999999604</v>
      </c>
      <c r="O337" s="34">
        <f t="shared" si="40"/>
        <v>55.480949999997392</v>
      </c>
    </row>
    <row r="338" spans="1:15">
      <c r="A338" s="48">
        <v>116689</v>
      </c>
      <c r="B338" s="8">
        <f t="shared" si="41"/>
        <v>69934.221000000005</v>
      </c>
      <c r="C338" s="9">
        <f t="shared" si="35"/>
        <v>33218.754975000003</v>
      </c>
      <c r="E338" s="35">
        <v>116608</v>
      </c>
      <c r="F338" s="8">
        <f t="shared" si="36"/>
        <v>69918.911999999997</v>
      </c>
      <c r="G338" s="9">
        <f t="shared" si="37"/>
        <v>33211.483199999995</v>
      </c>
      <c r="I338" s="36">
        <v>117031</v>
      </c>
      <c r="J338" s="31">
        <v>69998.858999999997</v>
      </c>
      <c r="K338" s="32">
        <v>33249.458025</v>
      </c>
      <c r="M338" s="57">
        <f t="shared" si="38"/>
        <v>81</v>
      </c>
      <c r="N338" s="33">
        <f t="shared" si="39"/>
        <v>15.309000000008382</v>
      </c>
      <c r="O338" s="34">
        <f t="shared" si="40"/>
        <v>7.271775000008347</v>
      </c>
    </row>
    <row r="339" spans="1:15">
      <c r="A339" s="48">
        <v>111262</v>
      </c>
      <c r="B339" s="8">
        <f t="shared" si="41"/>
        <v>68908.518000000011</v>
      </c>
      <c r="C339" s="9">
        <f t="shared" si="35"/>
        <v>32731.546050000004</v>
      </c>
      <c r="E339" s="35">
        <v>104793</v>
      </c>
      <c r="F339" s="8">
        <f t="shared" si="36"/>
        <v>67685.876999999993</v>
      </c>
      <c r="G339" s="9">
        <f t="shared" si="37"/>
        <v>32150.791574999996</v>
      </c>
      <c r="I339" s="36">
        <v>102446</v>
      </c>
      <c r="J339" s="31">
        <v>67242.294000000009</v>
      </c>
      <c r="K339" s="32">
        <v>31940.089650000002</v>
      </c>
      <c r="M339" s="57">
        <f t="shared" si="38"/>
        <v>6469</v>
      </c>
      <c r="N339" s="33">
        <f t="shared" si="39"/>
        <v>1222.6410000000178</v>
      </c>
      <c r="O339" s="34">
        <f t="shared" si="40"/>
        <v>580.75447500000882</v>
      </c>
    </row>
    <row r="340" spans="1:15">
      <c r="A340" s="48">
        <v>128712</v>
      </c>
      <c r="B340" s="8">
        <f t="shared" si="41"/>
        <v>72206.567999999999</v>
      </c>
      <c r="C340" s="9">
        <f t="shared" si="35"/>
        <v>34298.1198</v>
      </c>
      <c r="E340" s="35">
        <v>120382</v>
      </c>
      <c r="F340" s="8">
        <f t="shared" si="36"/>
        <v>70632.198000000004</v>
      </c>
      <c r="G340" s="9">
        <f t="shared" si="37"/>
        <v>33550.294049999997</v>
      </c>
      <c r="I340" s="36">
        <v>114802</v>
      </c>
      <c r="J340" s="31">
        <v>69577.578000000009</v>
      </c>
      <c r="K340" s="32">
        <v>33049.349549999999</v>
      </c>
      <c r="M340" s="57">
        <f t="shared" si="38"/>
        <v>8330</v>
      </c>
      <c r="N340" s="33">
        <f t="shared" si="39"/>
        <v>1574.3699999999953</v>
      </c>
      <c r="O340" s="34">
        <f t="shared" si="40"/>
        <v>747.82575000000361</v>
      </c>
    </row>
    <row r="341" spans="1:15">
      <c r="A341" s="48">
        <v>117078</v>
      </c>
      <c r="B341" s="8">
        <f t="shared" si="41"/>
        <v>70007.741999999998</v>
      </c>
      <c r="C341" s="9">
        <f t="shared" si="35"/>
        <v>33253.677449999996</v>
      </c>
      <c r="E341" s="35">
        <v>119072</v>
      </c>
      <c r="F341" s="8">
        <f t="shared" si="36"/>
        <v>70384.608000000007</v>
      </c>
      <c r="G341" s="9">
        <f t="shared" si="37"/>
        <v>33432.688800000004</v>
      </c>
      <c r="I341" s="36">
        <v>113861</v>
      </c>
      <c r="J341" s="31">
        <v>69399.728999999992</v>
      </c>
      <c r="K341" s="32">
        <v>32964.871274999998</v>
      </c>
      <c r="M341" s="57">
        <f t="shared" si="38"/>
        <v>-1994</v>
      </c>
      <c r="N341" s="33">
        <f t="shared" si="39"/>
        <v>-376.86600000000908</v>
      </c>
      <c r="O341" s="34">
        <f t="shared" si="40"/>
        <v>-179.01135000000795</v>
      </c>
    </row>
    <row r="342" spans="1:15">
      <c r="A342" s="48">
        <v>122927</v>
      </c>
      <c r="B342" s="8">
        <f t="shared" si="41"/>
        <v>71113.203000000009</v>
      </c>
      <c r="C342" s="9">
        <f t="shared" si="35"/>
        <v>33778.771424999999</v>
      </c>
      <c r="E342" s="35">
        <v>118458</v>
      </c>
      <c r="F342" s="8">
        <f t="shared" si="36"/>
        <v>70268.561999999991</v>
      </c>
      <c r="G342" s="9">
        <f t="shared" si="37"/>
        <v>33377.566949999993</v>
      </c>
      <c r="I342" s="36">
        <v>114781</v>
      </c>
      <c r="J342" s="31">
        <v>69573.608999999997</v>
      </c>
      <c r="K342" s="32">
        <v>33047.464274999998</v>
      </c>
      <c r="M342" s="57">
        <f t="shared" si="38"/>
        <v>4469</v>
      </c>
      <c r="N342" s="33">
        <f t="shared" si="39"/>
        <v>844.64100000001781</v>
      </c>
      <c r="O342" s="34">
        <f t="shared" si="40"/>
        <v>401.20447500000591</v>
      </c>
    </row>
    <row r="343" spans="1:15">
      <c r="A343" s="48">
        <v>128259</v>
      </c>
      <c r="B343" s="8">
        <f t="shared" si="41"/>
        <v>72120.951000000001</v>
      </c>
      <c r="C343" s="9">
        <f t="shared" si="35"/>
        <v>34257.451724999999</v>
      </c>
      <c r="E343" s="35">
        <v>126528</v>
      </c>
      <c r="F343" s="8">
        <f t="shared" si="36"/>
        <v>71793.792000000001</v>
      </c>
      <c r="G343" s="9">
        <f t="shared" si="37"/>
        <v>34102.051200000002</v>
      </c>
      <c r="I343" s="36">
        <v>125538</v>
      </c>
      <c r="J343" s="31">
        <v>71606.682000000001</v>
      </c>
      <c r="K343" s="32">
        <v>34013.173949999997</v>
      </c>
      <c r="M343" s="57">
        <f t="shared" si="38"/>
        <v>1731</v>
      </c>
      <c r="N343" s="33">
        <f t="shared" si="39"/>
        <v>327.15899999999965</v>
      </c>
      <c r="O343" s="34">
        <f t="shared" si="40"/>
        <v>155.40052499999729</v>
      </c>
    </row>
    <row r="344" spans="1:15">
      <c r="A344" s="48">
        <v>138468</v>
      </c>
      <c r="B344" s="8">
        <f t="shared" si="41"/>
        <v>74050.45199999999</v>
      </c>
      <c r="C344" s="9">
        <f t="shared" si="35"/>
        <v>35173.964699999997</v>
      </c>
      <c r="E344" s="35">
        <v>131734</v>
      </c>
      <c r="F344" s="8">
        <f t="shared" si="36"/>
        <v>72777.725999999995</v>
      </c>
      <c r="G344" s="9">
        <f t="shared" si="37"/>
        <v>34569.419849999998</v>
      </c>
      <c r="I344" s="36">
        <v>128682</v>
      </c>
      <c r="J344" s="31">
        <v>72200.898000000001</v>
      </c>
      <c r="K344" s="32">
        <v>34295.426549999996</v>
      </c>
      <c r="M344" s="57">
        <f t="shared" si="38"/>
        <v>6734</v>
      </c>
      <c r="N344" s="33">
        <f t="shared" si="39"/>
        <v>1272.7259999999951</v>
      </c>
      <c r="O344" s="34">
        <f t="shared" si="40"/>
        <v>604.54484999999841</v>
      </c>
    </row>
    <row r="345" spans="1:15">
      <c r="A345" s="48">
        <v>122027</v>
      </c>
      <c r="B345" s="8">
        <f t="shared" si="41"/>
        <v>70943.103000000003</v>
      </c>
      <c r="C345" s="9">
        <f t="shared" si="35"/>
        <v>33697.973924999998</v>
      </c>
      <c r="E345" s="35">
        <v>115893</v>
      </c>
      <c r="F345" s="8">
        <f t="shared" si="36"/>
        <v>69783.777000000002</v>
      </c>
      <c r="G345" s="9">
        <f t="shared" si="37"/>
        <v>33147.294074999998</v>
      </c>
      <c r="I345" s="36">
        <v>115387</v>
      </c>
      <c r="J345" s="31">
        <v>69688.143000000011</v>
      </c>
      <c r="K345" s="32">
        <v>33101.867925000006</v>
      </c>
      <c r="M345" s="57">
        <f t="shared" si="38"/>
        <v>6134</v>
      </c>
      <c r="N345" s="33">
        <f t="shared" si="39"/>
        <v>1159.3260000000009</v>
      </c>
      <c r="O345" s="34">
        <f t="shared" si="40"/>
        <v>550.67985000000044</v>
      </c>
    </row>
    <row r="346" spans="1:15">
      <c r="A346" s="48">
        <v>131090</v>
      </c>
      <c r="B346" s="8">
        <f t="shared" si="41"/>
        <v>72656.009999999995</v>
      </c>
      <c r="C346" s="9">
        <f t="shared" si="35"/>
        <v>34511.604749999999</v>
      </c>
      <c r="E346" s="35">
        <v>121690</v>
      </c>
      <c r="F346" s="8">
        <f t="shared" si="36"/>
        <v>70879.41</v>
      </c>
      <c r="G346" s="9">
        <f t="shared" si="37"/>
        <v>33667.719749999997</v>
      </c>
      <c r="I346" s="36">
        <v>117794</v>
      </c>
      <c r="J346" s="31">
        <v>70143.065999999992</v>
      </c>
      <c r="K346" s="32">
        <v>33317.956349999993</v>
      </c>
      <c r="M346" s="57">
        <f t="shared" si="38"/>
        <v>9400</v>
      </c>
      <c r="N346" s="33">
        <f t="shared" si="39"/>
        <v>1776.5999999999913</v>
      </c>
      <c r="O346" s="34">
        <f t="shared" si="40"/>
        <v>843.88500000000204</v>
      </c>
    </row>
    <row r="347" spans="1:15">
      <c r="A347" s="48">
        <v>135740</v>
      </c>
      <c r="B347" s="8">
        <f t="shared" si="41"/>
        <v>73534.86</v>
      </c>
      <c r="C347" s="9">
        <f t="shared" si="35"/>
        <v>34929.058499999999</v>
      </c>
      <c r="E347" s="35">
        <v>133687</v>
      </c>
      <c r="F347" s="8">
        <f t="shared" si="36"/>
        <v>73146.843000000008</v>
      </c>
      <c r="G347" s="9">
        <f t="shared" si="37"/>
        <v>34744.750425000006</v>
      </c>
      <c r="I347" s="36">
        <v>130623</v>
      </c>
      <c r="J347" s="31">
        <v>72567.747000000003</v>
      </c>
      <c r="K347" s="32">
        <v>34469.679824999999</v>
      </c>
      <c r="M347" s="57">
        <f t="shared" si="38"/>
        <v>2053</v>
      </c>
      <c r="N347" s="33">
        <f t="shared" si="39"/>
        <v>388.01699999999255</v>
      </c>
      <c r="O347" s="34">
        <f t="shared" si="40"/>
        <v>184.30807499999355</v>
      </c>
    </row>
    <row r="348" spans="1:15">
      <c r="A348" s="48">
        <v>122998</v>
      </c>
      <c r="B348" s="8">
        <f t="shared" si="41"/>
        <v>71126.622000000003</v>
      </c>
      <c r="C348" s="9">
        <f t="shared" si="35"/>
        <v>33785.145449999996</v>
      </c>
      <c r="E348" s="35">
        <v>120687</v>
      </c>
      <c r="F348" s="8">
        <f t="shared" si="36"/>
        <v>70689.843000000008</v>
      </c>
      <c r="G348" s="9">
        <f t="shared" si="37"/>
        <v>33577.675425000001</v>
      </c>
      <c r="I348" s="36">
        <v>118775</v>
      </c>
      <c r="J348" s="31">
        <v>70328.475000000006</v>
      </c>
      <c r="K348" s="32">
        <v>33406.025625000002</v>
      </c>
      <c r="M348" s="57">
        <f t="shared" si="38"/>
        <v>2311</v>
      </c>
      <c r="N348" s="33">
        <f t="shared" si="39"/>
        <v>436.77899999999499</v>
      </c>
      <c r="O348" s="34">
        <f t="shared" si="40"/>
        <v>207.47002499999508</v>
      </c>
    </row>
    <row r="349" spans="1:15">
      <c r="A349" s="48">
        <v>108949</v>
      </c>
      <c r="B349" s="8">
        <f t="shared" si="41"/>
        <v>68471.361000000004</v>
      </c>
      <c r="C349" s="9">
        <f t="shared" si="35"/>
        <v>32523.896475000001</v>
      </c>
      <c r="E349" s="35">
        <v>110280</v>
      </c>
      <c r="F349" s="8">
        <f t="shared" si="36"/>
        <v>68722.92</v>
      </c>
      <c r="G349" s="9">
        <f t="shared" si="37"/>
        <v>32643.386999999999</v>
      </c>
      <c r="I349" s="36">
        <v>109937</v>
      </c>
      <c r="J349" s="31">
        <v>68658.093000000008</v>
      </c>
      <c r="K349" s="32">
        <v>32612.594175000002</v>
      </c>
      <c r="M349" s="57">
        <f t="shared" si="38"/>
        <v>-1331</v>
      </c>
      <c r="N349" s="33">
        <f t="shared" si="39"/>
        <v>-251.55899999999383</v>
      </c>
      <c r="O349" s="34">
        <f t="shared" si="40"/>
        <v>-119.49052499999743</v>
      </c>
    </row>
    <row r="350" spans="1:15">
      <c r="A350" s="48">
        <v>124965</v>
      </c>
      <c r="B350" s="8">
        <f t="shared" si="41"/>
        <v>71498.384999999995</v>
      </c>
      <c r="C350" s="9">
        <f t="shared" si="35"/>
        <v>33961.732874999994</v>
      </c>
      <c r="E350" s="35">
        <v>124944</v>
      </c>
      <c r="F350" s="8">
        <f t="shared" si="36"/>
        <v>71494.415999999997</v>
      </c>
      <c r="G350" s="9">
        <f t="shared" si="37"/>
        <v>33959.847599999994</v>
      </c>
      <c r="I350" s="36">
        <v>124369</v>
      </c>
      <c r="J350" s="31">
        <v>71385.740999999995</v>
      </c>
      <c r="K350" s="32">
        <v>33908.226974999998</v>
      </c>
      <c r="M350" s="57">
        <f t="shared" si="38"/>
        <v>21</v>
      </c>
      <c r="N350" s="33">
        <f t="shared" si="39"/>
        <v>3.9689999999973224</v>
      </c>
      <c r="O350" s="34">
        <f t="shared" si="40"/>
        <v>1.8852750000005472</v>
      </c>
    </row>
    <row r="351" spans="1:15">
      <c r="A351" s="48">
        <v>127561</v>
      </c>
      <c r="B351" s="8">
        <f t="shared" si="41"/>
        <v>71989.028999999995</v>
      </c>
      <c r="C351" s="9">
        <f t="shared" si="35"/>
        <v>34194.788774999994</v>
      </c>
      <c r="E351" s="35">
        <v>124017</v>
      </c>
      <c r="F351" s="8">
        <f t="shared" si="36"/>
        <v>71319.213000000003</v>
      </c>
      <c r="G351" s="9">
        <f t="shared" si="37"/>
        <v>33876.626174999998</v>
      </c>
      <c r="I351" s="36">
        <v>123334</v>
      </c>
      <c r="J351" s="31">
        <v>71190.126000000004</v>
      </c>
      <c r="K351" s="32">
        <v>33815.309849999998</v>
      </c>
      <c r="M351" s="57">
        <f t="shared" si="38"/>
        <v>3544</v>
      </c>
      <c r="N351" s="33">
        <f t="shared" si="39"/>
        <v>669.81599999999162</v>
      </c>
      <c r="O351" s="34">
        <f t="shared" si="40"/>
        <v>318.16259999999602</v>
      </c>
    </row>
    <row r="352" spans="1:15">
      <c r="A352" s="48">
        <v>116590</v>
      </c>
      <c r="B352" s="8">
        <f t="shared" si="41"/>
        <v>69915.509999999995</v>
      </c>
      <c r="C352" s="9">
        <f t="shared" si="35"/>
        <v>33209.867249999996</v>
      </c>
      <c r="E352" s="35">
        <v>113242</v>
      </c>
      <c r="F352" s="8">
        <f t="shared" si="36"/>
        <v>69282.737999999998</v>
      </c>
      <c r="G352" s="9">
        <f t="shared" si="37"/>
        <v>32909.30055</v>
      </c>
      <c r="I352" s="36">
        <v>111414</v>
      </c>
      <c r="J352" s="31">
        <v>68937.245999999999</v>
      </c>
      <c r="K352" s="32">
        <v>32745.191849999999</v>
      </c>
      <c r="M352" s="57">
        <f t="shared" si="38"/>
        <v>3348</v>
      </c>
      <c r="N352" s="33">
        <f t="shared" si="39"/>
        <v>632.77199999999721</v>
      </c>
      <c r="O352" s="34">
        <f t="shared" si="40"/>
        <v>300.56669999999576</v>
      </c>
    </row>
    <row r="353" spans="1:15">
      <c r="A353" s="48">
        <v>118307</v>
      </c>
      <c r="B353" s="8">
        <f t="shared" si="41"/>
        <v>70240.023000000001</v>
      </c>
      <c r="C353" s="9">
        <f t="shared" si="35"/>
        <v>33364.010925000002</v>
      </c>
      <c r="E353" s="35">
        <v>119385</v>
      </c>
      <c r="F353" s="8">
        <f t="shared" si="36"/>
        <v>70443.764999999999</v>
      </c>
      <c r="G353" s="9">
        <f t="shared" si="37"/>
        <v>33460.788374999996</v>
      </c>
      <c r="I353" s="36">
        <v>121028</v>
      </c>
      <c r="J353" s="31">
        <v>70754.292000000001</v>
      </c>
      <c r="K353" s="32">
        <v>33608.288699999997</v>
      </c>
      <c r="M353" s="57">
        <f t="shared" si="38"/>
        <v>-1078</v>
      </c>
      <c r="N353" s="33">
        <f t="shared" si="39"/>
        <v>-203.74199999999837</v>
      </c>
      <c r="O353" s="34">
        <f t="shared" si="40"/>
        <v>-96.777449999994133</v>
      </c>
    </row>
    <row r="354" spans="1:15">
      <c r="A354" s="48">
        <v>126986</v>
      </c>
      <c r="B354" s="8">
        <f t="shared" si="41"/>
        <v>71880.353999999992</v>
      </c>
      <c r="C354" s="9">
        <f t="shared" si="35"/>
        <v>34143.168149999998</v>
      </c>
      <c r="E354" s="35">
        <v>122444</v>
      </c>
      <c r="F354" s="8">
        <f t="shared" si="36"/>
        <v>71021.915999999997</v>
      </c>
      <c r="G354" s="9">
        <f t="shared" si="37"/>
        <v>33735.410099999994</v>
      </c>
      <c r="I354" s="36">
        <v>119685</v>
      </c>
      <c r="J354" s="31">
        <v>70500.464999999997</v>
      </c>
      <c r="K354" s="32">
        <v>33487.720874999999</v>
      </c>
      <c r="M354" s="57">
        <f t="shared" si="38"/>
        <v>4542</v>
      </c>
      <c r="N354" s="33">
        <f t="shared" si="39"/>
        <v>858.43799999999464</v>
      </c>
      <c r="O354" s="34">
        <f t="shared" si="40"/>
        <v>407.758050000004</v>
      </c>
    </row>
    <row r="355" spans="1:15">
      <c r="A355" s="48">
        <v>133281</v>
      </c>
      <c r="B355" s="8">
        <f t="shared" si="41"/>
        <v>73070.108999999997</v>
      </c>
      <c r="C355" s="9">
        <f t="shared" si="35"/>
        <v>34708.301775</v>
      </c>
      <c r="E355" s="35">
        <v>132731</v>
      </c>
      <c r="F355" s="8">
        <f t="shared" si="36"/>
        <v>72966.159</v>
      </c>
      <c r="G355" s="9">
        <f t="shared" si="37"/>
        <v>34658.925524999999</v>
      </c>
      <c r="I355" s="36">
        <v>130593</v>
      </c>
      <c r="J355" s="31">
        <v>72562.07699999999</v>
      </c>
      <c r="K355" s="32">
        <v>34466.986574999995</v>
      </c>
      <c r="M355" s="57">
        <f t="shared" si="38"/>
        <v>550</v>
      </c>
      <c r="N355" s="33">
        <f t="shared" si="39"/>
        <v>103.94999999999709</v>
      </c>
      <c r="O355" s="34">
        <f t="shared" si="40"/>
        <v>49.376250000001164</v>
      </c>
    </row>
    <row r="356" spans="1:15">
      <c r="A356" s="48">
        <v>128839</v>
      </c>
      <c r="B356" s="8">
        <f t="shared" si="41"/>
        <v>72230.570999999996</v>
      </c>
      <c r="C356" s="9">
        <f t="shared" si="35"/>
        <v>34309.521224999997</v>
      </c>
      <c r="E356" s="35">
        <v>129174</v>
      </c>
      <c r="F356" s="8">
        <f t="shared" si="36"/>
        <v>72293.885999999999</v>
      </c>
      <c r="G356" s="9">
        <f t="shared" si="37"/>
        <v>34339.595849999998</v>
      </c>
      <c r="I356" s="36">
        <v>129637</v>
      </c>
      <c r="J356" s="31">
        <v>72381.393000000011</v>
      </c>
      <c r="K356" s="32">
        <v>34381.161675000003</v>
      </c>
      <c r="M356" s="57">
        <f t="shared" si="38"/>
        <v>-335</v>
      </c>
      <c r="N356" s="33">
        <f t="shared" si="39"/>
        <v>-63.315000000002328</v>
      </c>
      <c r="O356" s="34">
        <f t="shared" si="40"/>
        <v>-30.074625000001106</v>
      </c>
    </row>
    <row r="357" spans="1:15">
      <c r="A357" s="48">
        <v>143083</v>
      </c>
      <c r="B357" s="8">
        <f t="shared" si="41"/>
        <v>74922.686999999991</v>
      </c>
      <c r="C357" s="9">
        <f t="shared" si="35"/>
        <v>35588.276324999992</v>
      </c>
      <c r="E357" s="35">
        <v>141747</v>
      </c>
      <c r="F357" s="8">
        <f t="shared" si="36"/>
        <v>74670.183000000005</v>
      </c>
      <c r="G357" s="9">
        <f t="shared" si="37"/>
        <v>35468.336925000003</v>
      </c>
      <c r="I357" s="36">
        <v>136257</v>
      </c>
      <c r="J357" s="31">
        <v>73632.573000000004</v>
      </c>
      <c r="K357" s="32">
        <v>34975.472175000003</v>
      </c>
      <c r="M357" s="57">
        <f t="shared" si="38"/>
        <v>1336</v>
      </c>
      <c r="N357" s="33">
        <f t="shared" si="39"/>
        <v>252.50399999998626</v>
      </c>
      <c r="O357" s="34">
        <f t="shared" si="40"/>
        <v>119.93939999998838</v>
      </c>
    </row>
    <row r="358" spans="1:15">
      <c r="A358" s="48">
        <v>132659</v>
      </c>
      <c r="B358" s="8">
        <f t="shared" si="41"/>
        <v>72952.550999999992</v>
      </c>
      <c r="C358" s="9">
        <f t="shared" si="35"/>
        <v>34652.461724999994</v>
      </c>
      <c r="E358" s="35">
        <v>124789</v>
      </c>
      <c r="F358" s="8">
        <f t="shared" si="36"/>
        <v>71465.120999999999</v>
      </c>
      <c r="G358" s="9">
        <f t="shared" si="37"/>
        <v>33945.932475000001</v>
      </c>
      <c r="I358" s="36">
        <v>112241</v>
      </c>
      <c r="J358" s="31">
        <v>69093.548999999999</v>
      </c>
      <c r="K358" s="32">
        <v>32819.435774999998</v>
      </c>
      <c r="M358" s="57">
        <f t="shared" si="38"/>
        <v>7870</v>
      </c>
      <c r="N358" s="33">
        <f t="shared" si="39"/>
        <v>1487.429999999993</v>
      </c>
      <c r="O358" s="34">
        <f t="shared" si="40"/>
        <v>706.52924999999232</v>
      </c>
    </row>
    <row r="359" spans="1:15">
      <c r="A359" s="48">
        <v>119497</v>
      </c>
      <c r="B359" s="8">
        <f t="shared" si="41"/>
        <v>70464.933000000005</v>
      </c>
      <c r="C359" s="9">
        <f t="shared" si="35"/>
        <v>33470.843175000002</v>
      </c>
      <c r="E359" s="35">
        <v>116512</v>
      </c>
      <c r="F359" s="8">
        <f t="shared" si="36"/>
        <v>69900.768000000011</v>
      </c>
      <c r="G359" s="9">
        <f t="shared" si="37"/>
        <v>33202.864800000003</v>
      </c>
      <c r="I359" s="36">
        <v>117619</v>
      </c>
      <c r="J359" s="31">
        <v>70109.990999999995</v>
      </c>
      <c r="K359" s="32">
        <v>33302.245724999993</v>
      </c>
      <c r="M359" s="57">
        <f t="shared" si="38"/>
        <v>2985</v>
      </c>
      <c r="N359" s="33">
        <f t="shared" si="39"/>
        <v>564.1649999999936</v>
      </c>
      <c r="O359" s="34">
        <f t="shared" si="40"/>
        <v>267.97837499999878</v>
      </c>
    </row>
    <row r="360" spans="1:15">
      <c r="A360" s="48">
        <v>132316</v>
      </c>
      <c r="B360" s="8">
        <f t="shared" si="41"/>
        <v>72887.723999999987</v>
      </c>
      <c r="C360" s="9">
        <f t="shared" si="35"/>
        <v>34621.66889999999</v>
      </c>
      <c r="E360" s="35">
        <v>128432</v>
      </c>
      <c r="F360" s="8">
        <f t="shared" si="36"/>
        <v>72153.648000000001</v>
      </c>
      <c r="G360" s="9">
        <f t="shared" si="37"/>
        <v>34272.982799999998</v>
      </c>
      <c r="I360" s="36">
        <v>118990</v>
      </c>
      <c r="J360" s="31">
        <v>70369.11</v>
      </c>
      <c r="K360" s="32">
        <v>33425.327250000002</v>
      </c>
      <c r="M360" s="57">
        <f t="shared" si="38"/>
        <v>3884</v>
      </c>
      <c r="N360" s="33">
        <f t="shared" si="39"/>
        <v>734.07599999998638</v>
      </c>
      <c r="O360" s="34">
        <f t="shared" si="40"/>
        <v>348.68609999999171</v>
      </c>
    </row>
    <row r="361" spans="1:15">
      <c r="A361" s="48">
        <v>138497</v>
      </c>
      <c r="B361" s="8">
        <f t="shared" si="41"/>
        <v>74055.933000000005</v>
      </c>
      <c r="C361" s="9">
        <f t="shared" si="35"/>
        <v>35176.568175</v>
      </c>
      <c r="E361" s="35">
        <v>130982</v>
      </c>
      <c r="F361" s="8">
        <f t="shared" si="36"/>
        <v>72635.597999999998</v>
      </c>
      <c r="G361" s="9">
        <f t="shared" si="37"/>
        <v>34501.909049999995</v>
      </c>
      <c r="I361" s="36">
        <v>130953</v>
      </c>
      <c r="J361" s="31">
        <v>72630.116999999998</v>
      </c>
      <c r="K361" s="32">
        <v>34499.305574999998</v>
      </c>
      <c r="M361" s="57">
        <f t="shared" si="38"/>
        <v>7515</v>
      </c>
      <c r="N361" s="33">
        <f t="shared" si="39"/>
        <v>1420.3350000000064</v>
      </c>
      <c r="O361" s="34">
        <f t="shared" si="40"/>
        <v>674.65912500000559</v>
      </c>
    </row>
    <row r="362" spans="1:15">
      <c r="A362" s="48">
        <v>121788</v>
      </c>
      <c r="B362" s="8">
        <f t="shared" si="41"/>
        <v>70897.932000000001</v>
      </c>
      <c r="C362" s="9">
        <f t="shared" si="35"/>
        <v>33676.517699999997</v>
      </c>
      <c r="E362" s="35">
        <v>117098</v>
      </c>
      <c r="F362" s="8">
        <f t="shared" si="36"/>
        <v>70011.521999999997</v>
      </c>
      <c r="G362" s="9">
        <f t="shared" si="37"/>
        <v>33255.472949999996</v>
      </c>
      <c r="I362" s="36">
        <v>113270</v>
      </c>
      <c r="J362" s="31">
        <v>69288.03</v>
      </c>
      <c r="K362" s="32">
        <v>32911.814249999996</v>
      </c>
      <c r="M362" s="57">
        <f t="shared" si="38"/>
        <v>4690</v>
      </c>
      <c r="N362" s="33">
        <f t="shared" si="39"/>
        <v>886.41000000000349</v>
      </c>
      <c r="O362" s="34">
        <f t="shared" si="40"/>
        <v>421.04475000000093</v>
      </c>
    </row>
    <row r="363" spans="1:15">
      <c r="A363" s="48">
        <v>152212</v>
      </c>
      <c r="B363" s="8">
        <f t="shared" si="41"/>
        <v>76648.067999999999</v>
      </c>
      <c r="C363" s="9">
        <f t="shared" si="35"/>
        <v>36407.832299999995</v>
      </c>
      <c r="E363" s="35">
        <v>147192</v>
      </c>
      <c r="F363" s="8">
        <f t="shared" si="36"/>
        <v>75699.288</v>
      </c>
      <c r="G363" s="9">
        <f t="shared" si="37"/>
        <v>35957.161800000002</v>
      </c>
      <c r="I363" s="36">
        <v>144751</v>
      </c>
      <c r="J363" s="31">
        <v>75237.938999999998</v>
      </c>
      <c r="K363" s="32">
        <v>35738.021024999995</v>
      </c>
      <c r="M363" s="57">
        <f t="shared" si="38"/>
        <v>5020</v>
      </c>
      <c r="N363" s="33">
        <f t="shared" si="39"/>
        <v>948.77999999999884</v>
      </c>
      <c r="O363" s="34">
        <f t="shared" si="40"/>
        <v>450.6704999999929</v>
      </c>
    </row>
    <row r="364" spans="1:15">
      <c r="A364" s="48">
        <v>134602</v>
      </c>
      <c r="B364" s="8">
        <f t="shared" si="41"/>
        <v>73319.778000000006</v>
      </c>
      <c r="C364" s="9">
        <f t="shared" si="35"/>
        <v>34826.894550000005</v>
      </c>
      <c r="E364" s="35">
        <v>120519</v>
      </c>
      <c r="F364" s="8">
        <f t="shared" si="36"/>
        <v>70658.091</v>
      </c>
      <c r="G364" s="9">
        <f t="shared" si="37"/>
        <v>33562.593224999997</v>
      </c>
      <c r="I364" s="36">
        <v>115292</v>
      </c>
      <c r="J364" s="31">
        <v>69670.188000000009</v>
      </c>
      <c r="K364" s="32">
        <v>33093.3393</v>
      </c>
      <c r="M364" s="57">
        <f t="shared" si="38"/>
        <v>14083</v>
      </c>
      <c r="N364" s="33">
        <f t="shared" si="39"/>
        <v>2661.6870000000054</v>
      </c>
      <c r="O364" s="34">
        <f t="shared" si="40"/>
        <v>1264.3013250000076</v>
      </c>
    </row>
    <row r="365" spans="1:15">
      <c r="A365" s="48">
        <v>143427</v>
      </c>
      <c r="B365" s="8">
        <f t="shared" si="41"/>
        <v>74987.703000000009</v>
      </c>
      <c r="C365" s="9">
        <f t="shared" si="35"/>
        <v>35619.158925000003</v>
      </c>
      <c r="E365" s="35">
        <v>138951</v>
      </c>
      <c r="F365" s="8">
        <f t="shared" si="36"/>
        <v>74141.738999999987</v>
      </c>
      <c r="G365" s="9">
        <f t="shared" si="37"/>
        <v>35217.326024999995</v>
      </c>
      <c r="I365" s="36">
        <v>135217</v>
      </c>
      <c r="J365" s="31">
        <v>73436.013000000006</v>
      </c>
      <c r="K365" s="32">
        <v>34882.106175000001</v>
      </c>
      <c r="M365" s="57">
        <f t="shared" si="38"/>
        <v>4476</v>
      </c>
      <c r="N365" s="33">
        <f t="shared" si="39"/>
        <v>845.96400000002177</v>
      </c>
      <c r="O365" s="34">
        <f t="shared" si="40"/>
        <v>401.83290000000852</v>
      </c>
    </row>
    <row r="366" spans="1:15">
      <c r="A366" s="48">
        <v>139936</v>
      </c>
      <c r="B366" s="8">
        <f t="shared" si="41"/>
        <v>74327.903999999995</v>
      </c>
      <c r="C366" s="9">
        <f t="shared" si="35"/>
        <v>35305.754399999998</v>
      </c>
      <c r="E366" s="35">
        <v>134536</v>
      </c>
      <c r="F366" s="8">
        <f t="shared" si="36"/>
        <v>73307.303999999989</v>
      </c>
      <c r="G366" s="9">
        <f t="shared" si="37"/>
        <v>34820.969399999994</v>
      </c>
      <c r="I366" s="36">
        <v>126836</v>
      </c>
      <c r="J366" s="31">
        <v>71852.003999999986</v>
      </c>
      <c r="K366" s="32">
        <v>34129.701899999993</v>
      </c>
      <c r="M366" s="57">
        <f t="shared" si="38"/>
        <v>5400</v>
      </c>
      <c r="N366" s="33">
        <f t="shared" si="39"/>
        <v>1020.6000000000058</v>
      </c>
      <c r="O366" s="34">
        <f t="shared" si="40"/>
        <v>484.78500000000349</v>
      </c>
    </row>
    <row r="367" spans="1:15">
      <c r="A367" s="48">
        <v>131960</v>
      </c>
      <c r="B367" s="8">
        <f t="shared" si="41"/>
        <v>72820.44</v>
      </c>
      <c r="C367" s="9">
        <f t="shared" si="35"/>
        <v>34589.709000000003</v>
      </c>
      <c r="E367" s="35">
        <v>124835</v>
      </c>
      <c r="F367" s="8">
        <f t="shared" si="36"/>
        <v>71473.815000000002</v>
      </c>
      <c r="G367" s="9">
        <f t="shared" si="37"/>
        <v>33950.062124999997</v>
      </c>
      <c r="I367" s="36">
        <v>119609</v>
      </c>
      <c r="J367" s="31">
        <v>70486.100999999995</v>
      </c>
      <c r="K367" s="32">
        <v>33480.897974999993</v>
      </c>
      <c r="M367" s="57">
        <f t="shared" si="38"/>
        <v>7125</v>
      </c>
      <c r="N367" s="33">
        <f t="shared" si="39"/>
        <v>1346.625</v>
      </c>
      <c r="O367" s="34">
        <f t="shared" si="40"/>
        <v>639.64687500000582</v>
      </c>
    </row>
    <row r="368" spans="1:15">
      <c r="A368" s="48">
        <v>135570</v>
      </c>
      <c r="B368" s="8">
        <f t="shared" si="41"/>
        <v>73502.73</v>
      </c>
      <c r="C368" s="9">
        <f t="shared" si="35"/>
        <v>34913.796749999994</v>
      </c>
      <c r="E368" s="35">
        <v>127417</v>
      </c>
      <c r="F368" s="8">
        <f t="shared" si="36"/>
        <v>71961.813000000009</v>
      </c>
      <c r="G368" s="9">
        <f t="shared" si="37"/>
        <v>34181.861175000005</v>
      </c>
      <c r="I368" s="36">
        <v>121534</v>
      </c>
      <c r="J368" s="31">
        <v>70849.925999999992</v>
      </c>
      <c r="K368" s="32">
        <v>33653.714849999997</v>
      </c>
      <c r="M368" s="57">
        <f t="shared" si="38"/>
        <v>8153</v>
      </c>
      <c r="N368" s="33">
        <f t="shared" si="39"/>
        <v>1540.9169999999867</v>
      </c>
      <c r="O368" s="34">
        <f t="shared" si="40"/>
        <v>731.9355749999886</v>
      </c>
    </row>
    <row r="369" spans="1:15">
      <c r="A369" s="48">
        <v>121153</v>
      </c>
      <c r="B369" s="8">
        <f t="shared" si="41"/>
        <v>70777.917000000001</v>
      </c>
      <c r="C369" s="9">
        <f t="shared" si="35"/>
        <v>33619.510575</v>
      </c>
      <c r="E369" s="35">
        <v>116963</v>
      </c>
      <c r="F369" s="8">
        <f t="shared" si="36"/>
        <v>69986.006999999998</v>
      </c>
      <c r="G369" s="9">
        <f t="shared" si="37"/>
        <v>33243.353324999996</v>
      </c>
      <c r="I369" s="36">
        <v>112484</v>
      </c>
      <c r="J369" s="31">
        <v>69139.475999999995</v>
      </c>
      <c r="K369" s="32">
        <v>32841.251099999994</v>
      </c>
      <c r="M369" s="57">
        <f t="shared" si="38"/>
        <v>4190</v>
      </c>
      <c r="N369" s="33">
        <f t="shared" si="39"/>
        <v>791.91000000000349</v>
      </c>
      <c r="O369" s="34">
        <f t="shared" si="40"/>
        <v>376.15725000000384</v>
      </c>
    </row>
    <row r="370" spans="1:15">
      <c r="A370" s="48">
        <v>125257</v>
      </c>
      <c r="B370" s="8">
        <f t="shared" si="41"/>
        <v>71553.573000000004</v>
      </c>
      <c r="C370" s="9">
        <f t="shared" si="35"/>
        <v>33987.947175000001</v>
      </c>
      <c r="E370" s="35">
        <v>116870</v>
      </c>
      <c r="F370" s="8">
        <f t="shared" si="36"/>
        <v>69968.430000000008</v>
      </c>
      <c r="G370" s="9">
        <f t="shared" si="37"/>
        <v>33235.004250000005</v>
      </c>
      <c r="I370" s="36">
        <v>111480</v>
      </c>
      <c r="J370" s="31">
        <v>68949.72</v>
      </c>
      <c r="K370" s="32">
        <v>32751.116999999998</v>
      </c>
      <c r="M370" s="57">
        <f t="shared" si="38"/>
        <v>8387</v>
      </c>
      <c r="N370" s="33">
        <f t="shared" si="39"/>
        <v>1585.1429999999964</v>
      </c>
      <c r="O370" s="34">
        <f t="shared" si="40"/>
        <v>752.94292499999574</v>
      </c>
    </row>
    <row r="371" spans="1:15">
      <c r="A371" s="48">
        <v>146873</v>
      </c>
      <c r="B371" s="8">
        <f t="shared" si="41"/>
        <v>75638.997000000003</v>
      </c>
      <c r="C371" s="9">
        <f t="shared" si="35"/>
        <v>35928.523574999999</v>
      </c>
      <c r="E371" s="35">
        <v>134749</v>
      </c>
      <c r="F371" s="8">
        <f t="shared" si="36"/>
        <v>73347.561000000002</v>
      </c>
      <c r="G371" s="9">
        <f t="shared" si="37"/>
        <v>34840.091475000001</v>
      </c>
      <c r="I371" s="36">
        <v>128395</v>
      </c>
      <c r="J371" s="31">
        <v>72146.654999999999</v>
      </c>
      <c r="K371" s="32">
        <v>34269.661124999999</v>
      </c>
      <c r="M371" s="57">
        <f t="shared" si="38"/>
        <v>12124</v>
      </c>
      <c r="N371" s="33">
        <f t="shared" si="39"/>
        <v>2291.4360000000015</v>
      </c>
      <c r="O371" s="34">
        <f t="shared" si="40"/>
        <v>1088.4320999999982</v>
      </c>
    </row>
    <row r="372" spans="1:15">
      <c r="A372" s="48">
        <v>118125</v>
      </c>
      <c r="B372" s="8">
        <f t="shared" si="41"/>
        <v>70205.625</v>
      </c>
      <c r="C372" s="9">
        <f t="shared" si="35"/>
        <v>33347.671875</v>
      </c>
      <c r="E372" s="35">
        <v>119281</v>
      </c>
      <c r="F372" s="8">
        <f t="shared" si="36"/>
        <v>70424.108999999997</v>
      </c>
      <c r="G372" s="9">
        <f t="shared" si="37"/>
        <v>33451.451774999994</v>
      </c>
      <c r="I372" s="36">
        <v>119218</v>
      </c>
      <c r="J372" s="31">
        <v>70412.20199999999</v>
      </c>
      <c r="K372" s="32">
        <v>33445.795949999992</v>
      </c>
      <c r="M372" s="57">
        <f t="shared" si="38"/>
        <v>-1156</v>
      </c>
      <c r="N372" s="33">
        <f t="shared" si="39"/>
        <v>-218.48399999999674</v>
      </c>
      <c r="O372" s="34">
        <f t="shared" si="40"/>
        <v>-103.77989999999409</v>
      </c>
    </row>
    <row r="373" spans="1:15">
      <c r="A373" s="48">
        <v>117188</v>
      </c>
      <c r="B373" s="8">
        <f t="shared" si="41"/>
        <v>70028.531999999992</v>
      </c>
      <c r="C373" s="9">
        <f t="shared" si="35"/>
        <v>33263.552699999993</v>
      </c>
      <c r="E373" s="35">
        <v>119675</v>
      </c>
      <c r="F373" s="8">
        <f t="shared" si="36"/>
        <v>70498.574999999997</v>
      </c>
      <c r="G373" s="9">
        <f t="shared" si="37"/>
        <v>33486.823124999995</v>
      </c>
      <c r="I373" s="36">
        <v>119976</v>
      </c>
      <c r="J373" s="31">
        <v>70555.463999999993</v>
      </c>
      <c r="K373" s="32">
        <v>33513.845399999998</v>
      </c>
      <c r="M373" s="57">
        <f t="shared" si="38"/>
        <v>-2487</v>
      </c>
      <c r="N373" s="33">
        <f t="shared" si="39"/>
        <v>-470.04300000000512</v>
      </c>
      <c r="O373" s="34">
        <f t="shared" si="40"/>
        <v>-223.27042500000243</v>
      </c>
    </row>
    <row r="374" spans="1:15">
      <c r="A374" s="48">
        <v>104776</v>
      </c>
      <c r="B374" s="8">
        <f t="shared" si="41"/>
        <v>67682.664000000004</v>
      </c>
      <c r="C374" s="9">
        <f t="shared" si="35"/>
        <v>32149.2654</v>
      </c>
      <c r="E374" s="35">
        <v>101735</v>
      </c>
      <c r="F374" s="8">
        <f t="shared" si="36"/>
        <v>67107.914999999994</v>
      </c>
      <c r="G374" s="9">
        <f t="shared" si="37"/>
        <v>31876.259624999995</v>
      </c>
      <c r="I374" s="36">
        <v>100823</v>
      </c>
      <c r="J374" s="31">
        <v>66935.546999999991</v>
      </c>
      <c r="K374" s="32">
        <v>31794.384824999994</v>
      </c>
      <c r="M374" s="57">
        <f t="shared" si="38"/>
        <v>3041</v>
      </c>
      <c r="N374" s="33">
        <f t="shared" si="39"/>
        <v>574.74900000001071</v>
      </c>
      <c r="O374" s="34">
        <f t="shared" si="40"/>
        <v>273.00577500000509</v>
      </c>
    </row>
    <row r="375" spans="1:15">
      <c r="A375" s="48">
        <v>100282</v>
      </c>
      <c r="B375" s="8">
        <f t="shared" si="41"/>
        <v>66833.29800000001</v>
      </c>
      <c r="C375" s="9">
        <f t="shared" si="35"/>
        <v>31745.816550000003</v>
      </c>
      <c r="E375" s="35">
        <v>102945</v>
      </c>
      <c r="F375" s="8">
        <f t="shared" si="36"/>
        <v>67336.604999999996</v>
      </c>
      <c r="G375" s="9">
        <f t="shared" si="37"/>
        <v>31984.887374999995</v>
      </c>
      <c r="I375" s="36">
        <v>103919</v>
      </c>
      <c r="J375" s="31">
        <v>67520.690999999992</v>
      </c>
      <c r="K375" s="32">
        <v>32072.328224999994</v>
      </c>
      <c r="M375" s="57">
        <f t="shared" si="38"/>
        <v>-2663</v>
      </c>
      <c r="N375" s="33">
        <f t="shared" si="39"/>
        <v>-503.30699999998615</v>
      </c>
      <c r="O375" s="34">
        <f t="shared" si="40"/>
        <v>-239.0708249999916</v>
      </c>
    </row>
    <row r="376" spans="1:15">
      <c r="A376" s="48">
        <v>108152</v>
      </c>
      <c r="B376" s="8">
        <f t="shared" si="41"/>
        <v>68320.728000000003</v>
      </c>
      <c r="C376" s="9">
        <f t="shared" si="35"/>
        <v>32452.345799999999</v>
      </c>
      <c r="E376" s="35">
        <v>111031</v>
      </c>
      <c r="F376" s="8">
        <f t="shared" si="36"/>
        <v>68864.858999999997</v>
      </c>
      <c r="G376" s="9">
        <f t="shared" si="37"/>
        <v>32710.808024999998</v>
      </c>
      <c r="I376" s="36">
        <v>111889</v>
      </c>
      <c r="J376" s="31">
        <v>69027.020999999993</v>
      </c>
      <c r="K376" s="32">
        <v>32787.834974999998</v>
      </c>
      <c r="M376" s="57">
        <f t="shared" si="38"/>
        <v>-2879</v>
      </c>
      <c r="N376" s="33">
        <f t="shared" si="39"/>
        <v>-544.13099999999395</v>
      </c>
      <c r="O376" s="34">
        <f t="shared" si="40"/>
        <v>-258.46222499999931</v>
      </c>
    </row>
    <row r="377" spans="1:15">
      <c r="A377" s="48">
        <v>113458</v>
      </c>
      <c r="B377" s="8">
        <f t="shared" si="41"/>
        <v>69323.561999999991</v>
      </c>
      <c r="C377" s="9">
        <f t="shared" si="35"/>
        <v>32928.691949999993</v>
      </c>
      <c r="E377" s="35">
        <v>112221</v>
      </c>
      <c r="F377" s="8">
        <f t="shared" si="36"/>
        <v>69089.769</v>
      </c>
      <c r="G377" s="9">
        <f t="shared" si="37"/>
        <v>32817.640274999998</v>
      </c>
      <c r="I377" s="36">
        <v>110926</v>
      </c>
      <c r="J377" s="31">
        <v>68845.013999999996</v>
      </c>
      <c r="K377" s="32">
        <v>32701.381649999996</v>
      </c>
      <c r="M377" s="57">
        <f t="shared" si="38"/>
        <v>1237</v>
      </c>
      <c r="N377" s="33">
        <f t="shared" si="39"/>
        <v>233.79299999999057</v>
      </c>
      <c r="O377" s="34">
        <f t="shared" si="40"/>
        <v>111.05167499999516</v>
      </c>
    </row>
    <row r="378" spans="1:15">
      <c r="A378" s="48">
        <v>124825</v>
      </c>
      <c r="B378" s="8">
        <f t="shared" si="41"/>
        <v>71471.925000000003</v>
      </c>
      <c r="C378" s="9">
        <f t="shared" si="35"/>
        <v>33949.164375</v>
      </c>
      <c r="E378" s="35">
        <v>128290</v>
      </c>
      <c r="F378" s="8">
        <f t="shared" si="36"/>
        <v>72126.81</v>
      </c>
      <c r="G378" s="9">
        <f t="shared" si="37"/>
        <v>34260.234749999996</v>
      </c>
      <c r="I378" s="36">
        <v>127163</v>
      </c>
      <c r="J378" s="31">
        <v>71913.807000000001</v>
      </c>
      <c r="K378" s="32">
        <v>34159.058324999998</v>
      </c>
      <c r="M378" s="57">
        <f t="shared" si="38"/>
        <v>-3465</v>
      </c>
      <c r="N378" s="33">
        <f t="shared" si="39"/>
        <v>-654.88499999999476</v>
      </c>
      <c r="O378" s="34">
        <f t="shared" si="40"/>
        <v>-311.07037499999569</v>
      </c>
    </row>
    <row r="379" spans="1:15">
      <c r="A379" s="48">
        <v>104578</v>
      </c>
      <c r="B379" s="8">
        <f t="shared" si="41"/>
        <v>67645.241999999998</v>
      </c>
      <c r="C379" s="9">
        <f t="shared" si="35"/>
        <v>32131.489949999999</v>
      </c>
      <c r="E379" s="35">
        <v>106642</v>
      </c>
      <c r="F379" s="8">
        <f t="shared" si="36"/>
        <v>68035.338000000003</v>
      </c>
      <c r="G379" s="9">
        <f t="shared" si="37"/>
        <v>32316.785550000001</v>
      </c>
      <c r="I379" s="36">
        <v>104607</v>
      </c>
      <c r="J379" s="31">
        <v>67650.722999999998</v>
      </c>
      <c r="K379" s="32">
        <v>32134.093424999999</v>
      </c>
      <c r="M379" s="57">
        <f t="shared" si="38"/>
        <v>-2064</v>
      </c>
      <c r="N379" s="33">
        <f t="shared" si="39"/>
        <v>-390.09600000000501</v>
      </c>
      <c r="O379" s="34">
        <f t="shared" si="40"/>
        <v>-185.29560000000129</v>
      </c>
    </row>
    <row r="380" spans="1:15">
      <c r="A380" s="48">
        <v>121086</v>
      </c>
      <c r="B380" s="8">
        <f t="shared" si="41"/>
        <v>70765.253999999986</v>
      </c>
      <c r="C380" s="9">
        <f t="shared" si="35"/>
        <v>33613.49564999999</v>
      </c>
      <c r="E380" s="35">
        <v>119126</v>
      </c>
      <c r="F380" s="8">
        <f t="shared" si="36"/>
        <v>70394.813999999998</v>
      </c>
      <c r="G380" s="9">
        <f t="shared" si="37"/>
        <v>33437.536649999995</v>
      </c>
      <c r="I380" s="36">
        <v>117466</v>
      </c>
      <c r="J380" s="31">
        <v>70081.073999999993</v>
      </c>
      <c r="K380" s="32">
        <v>33288.510149999995</v>
      </c>
      <c r="M380" s="57">
        <f t="shared" si="38"/>
        <v>1960</v>
      </c>
      <c r="N380" s="33">
        <f t="shared" si="39"/>
        <v>370.43999999998778</v>
      </c>
      <c r="O380" s="34">
        <f t="shared" si="40"/>
        <v>175.95899999999529</v>
      </c>
    </row>
    <row r="381" spans="1:15">
      <c r="A381" s="48">
        <v>112682</v>
      </c>
      <c r="B381" s="8">
        <f t="shared" si="41"/>
        <v>69176.898000000001</v>
      </c>
      <c r="C381" s="9">
        <f t="shared" si="35"/>
        <v>32859.026550000002</v>
      </c>
      <c r="E381" s="35">
        <v>114352</v>
      </c>
      <c r="F381" s="8">
        <f t="shared" si="36"/>
        <v>69492.528000000006</v>
      </c>
      <c r="G381" s="9">
        <f t="shared" si="37"/>
        <v>33008.950799999999</v>
      </c>
      <c r="I381" s="36">
        <v>113388</v>
      </c>
      <c r="J381" s="31">
        <v>69310.331999999995</v>
      </c>
      <c r="K381" s="32">
        <v>32922.407699999996</v>
      </c>
      <c r="M381" s="57">
        <f t="shared" si="38"/>
        <v>-1670</v>
      </c>
      <c r="N381" s="33">
        <f t="shared" si="39"/>
        <v>-315.63000000000466</v>
      </c>
      <c r="O381" s="34">
        <f t="shared" si="40"/>
        <v>-149.92424999999639</v>
      </c>
    </row>
    <row r="382" spans="1:15">
      <c r="A382" s="48">
        <v>110185</v>
      </c>
      <c r="B382" s="8">
        <f t="shared" si="41"/>
        <v>68704.964999999997</v>
      </c>
      <c r="C382" s="9">
        <f t="shared" si="35"/>
        <v>32634.858374999996</v>
      </c>
      <c r="E382" s="35">
        <v>111840</v>
      </c>
      <c r="F382" s="8">
        <f t="shared" si="36"/>
        <v>69017.759999999995</v>
      </c>
      <c r="G382" s="9">
        <f t="shared" si="37"/>
        <v>32783.435999999994</v>
      </c>
      <c r="I382" s="36">
        <v>109172</v>
      </c>
      <c r="J382" s="31">
        <v>68513.508000000002</v>
      </c>
      <c r="K382" s="32">
        <v>32543.916300000001</v>
      </c>
      <c r="M382" s="57">
        <f t="shared" si="38"/>
        <v>-1655</v>
      </c>
      <c r="N382" s="33">
        <f t="shared" si="39"/>
        <v>-312.79499999999825</v>
      </c>
      <c r="O382" s="34">
        <f t="shared" si="40"/>
        <v>-148.57762499999808</v>
      </c>
    </row>
    <row r="383" spans="1:15">
      <c r="A383" s="48">
        <v>117881</v>
      </c>
      <c r="B383" s="8">
        <f t="shared" si="41"/>
        <v>70159.508999999991</v>
      </c>
      <c r="C383" s="9">
        <f t="shared" si="35"/>
        <v>33325.766774999996</v>
      </c>
      <c r="E383" s="35">
        <v>117075</v>
      </c>
      <c r="F383" s="8">
        <f t="shared" si="36"/>
        <v>70007.175000000003</v>
      </c>
      <c r="G383" s="9">
        <f t="shared" si="37"/>
        <v>33253.408125000002</v>
      </c>
      <c r="I383" s="36">
        <v>116417</v>
      </c>
      <c r="J383" s="31">
        <v>69882.813000000009</v>
      </c>
      <c r="K383" s="32">
        <v>33194.336175000004</v>
      </c>
      <c r="M383" s="57">
        <f t="shared" si="38"/>
        <v>806</v>
      </c>
      <c r="N383" s="33">
        <f t="shared" si="39"/>
        <v>152.33399999998801</v>
      </c>
      <c r="O383" s="34">
        <f t="shared" si="40"/>
        <v>72.358649999994668</v>
      </c>
    </row>
    <row r="384" spans="1:15">
      <c r="A384" s="48">
        <v>119857</v>
      </c>
      <c r="B384" s="8">
        <f t="shared" si="41"/>
        <v>70532.972999999998</v>
      </c>
      <c r="C384" s="9">
        <f t="shared" si="35"/>
        <v>33503.162174999998</v>
      </c>
      <c r="E384" s="35">
        <v>113889</v>
      </c>
      <c r="F384" s="8">
        <f t="shared" si="36"/>
        <v>69405.020999999993</v>
      </c>
      <c r="G384" s="9">
        <f t="shared" si="37"/>
        <v>32967.384974999994</v>
      </c>
      <c r="I384" s="36">
        <v>106656</v>
      </c>
      <c r="J384" s="31">
        <v>68037.983999999997</v>
      </c>
      <c r="K384" s="32">
        <v>32318.042399999998</v>
      </c>
      <c r="M384" s="57">
        <f t="shared" si="38"/>
        <v>5968</v>
      </c>
      <c r="N384" s="33">
        <f t="shared" si="39"/>
        <v>1127.9520000000048</v>
      </c>
      <c r="O384" s="34">
        <f t="shared" si="40"/>
        <v>535.77720000000409</v>
      </c>
    </row>
    <row r="385" spans="1:15">
      <c r="A385" s="48">
        <v>102511</v>
      </c>
      <c r="B385" s="8">
        <f t="shared" si="41"/>
        <v>67254.578999999998</v>
      </c>
      <c r="C385" s="9">
        <f t="shared" si="35"/>
        <v>31945.925024999997</v>
      </c>
      <c r="E385" s="35">
        <v>102695</v>
      </c>
      <c r="F385" s="8">
        <f t="shared" si="36"/>
        <v>67289.354999999996</v>
      </c>
      <c r="G385" s="9">
        <f t="shared" si="37"/>
        <v>31962.443624999996</v>
      </c>
      <c r="I385" s="36">
        <v>101902</v>
      </c>
      <c r="J385" s="31">
        <v>67139.478000000003</v>
      </c>
      <c r="K385" s="32">
        <v>31891.252049999999</v>
      </c>
      <c r="M385" s="57">
        <f t="shared" si="38"/>
        <v>-184</v>
      </c>
      <c r="N385" s="33">
        <f t="shared" si="39"/>
        <v>-34.775999999998021</v>
      </c>
      <c r="O385" s="34">
        <f t="shared" si="40"/>
        <v>-16.518599999999424</v>
      </c>
    </row>
    <row r="386" spans="1:15">
      <c r="A386" s="48">
        <v>97299</v>
      </c>
      <c r="B386" s="8">
        <f t="shared" si="41"/>
        <v>66269.510999999999</v>
      </c>
      <c r="C386" s="9">
        <f t="shared" si="35"/>
        <v>31478.017724999998</v>
      </c>
      <c r="E386" s="35">
        <v>94815</v>
      </c>
      <c r="F386" s="8">
        <f t="shared" si="36"/>
        <v>65800.035000000003</v>
      </c>
      <c r="G386" s="9">
        <f t="shared" si="37"/>
        <v>31255.016625</v>
      </c>
      <c r="I386" s="36">
        <v>93831</v>
      </c>
      <c r="J386" s="31">
        <v>65614.059000000008</v>
      </c>
      <c r="K386" s="32">
        <v>31166.678025000001</v>
      </c>
      <c r="M386" s="57">
        <f t="shared" si="38"/>
        <v>2484</v>
      </c>
      <c r="N386" s="33">
        <f t="shared" si="39"/>
        <v>469.47599999999511</v>
      </c>
      <c r="O386" s="34">
        <f t="shared" si="40"/>
        <v>223.00109999999768</v>
      </c>
    </row>
    <row r="387" spans="1:15">
      <c r="A387" s="48">
        <v>116767</v>
      </c>
      <c r="B387" s="8">
        <f t="shared" si="41"/>
        <v>69948.963000000003</v>
      </c>
      <c r="C387" s="9">
        <f t="shared" si="35"/>
        <v>33225.757425000003</v>
      </c>
      <c r="E387" s="35">
        <v>112316</v>
      </c>
      <c r="F387" s="8">
        <f t="shared" si="36"/>
        <v>69107.723999999987</v>
      </c>
      <c r="G387" s="9">
        <f t="shared" si="37"/>
        <v>32826.16889999999</v>
      </c>
      <c r="I387" s="36">
        <v>108618</v>
      </c>
      <c r="J387" s="31">
        <v>68408.801999999996</v>
      </c>
      <c r="K387" s="32">
        <v>32494.180949999998</v>
      </c>
      <c r="M387" s="57">
        <f t="shared" si="38"/>
        <v>4451</v>
      </c>
      <c r="N387" s="33">
        <f t="shared" si="39"/>
        <v>841.23900000001595</v>
      </c>
      <c r="O387" s="34">
        <f t="shared" si="40"/>
        <v>399.58852500001376</v>
      </c>
    </row>
    <row r="388" spans="1:15">
      <c r="A388" s="48">
        <v>150722</v>
      </c>
      <c r="B388" s="8">
        <f t="shared" si="41"/>
        <v>76366.457999999999</v>
      </c>
      <c r="C388" s="9">
        <f t="shared" si="35"/>
        <v>36274.06755</v>
      </c>
      <c r="E388" s="35">
        <v>138928</v>
      </c>
      <c r="F388" s="8">
        <f t="shared" si="36"/>
        <v>74137.391999999993</v>
      </c>
      <c r="G388" s="9">
        <f t="shared" si="37"/>
        <v>35215.261199999994</v>
      </c>
      <c r="I388" s="36">
        <v>128035</v>
      </c>
      <c r="J388" s="31">
        <v>72078.615000000005</v>
      </c>
      <c r="K388" s="32">
        <v>34237.342125000003</v>
      </c>
      <c r="M388" s="57">
        <f t="shared" si="38"/>
        <v>11794</v>
      </c>
      <c r="N388" s="33">
        <f t="shared" si="39"/>
        <v>2229.0660000000062</v>
      </c>
      <c r="O388" s="34">
        <f t="shared" si="40"/>
        <v>1058.8063500000062</v>
      </c>
    </row>
    <row r="389" spans="1:15">
      <c r="A389" s="48">
        <v>140539</v>
      </c>
      <c r="B389" s="8">
        <f t="shared" si="41"/>
        <v>74441.870999999999</v>
      </c>
      <c r="C389" s="9">
        <f t="shared" si="35"/>
        <v>35359.888724999997</v>
      </c>
      <c r="E389" s="35">
        <v>132279</v>
      </c>
      <c r="F389" s="8">
        <f t="shared" si="36"/>
        <v>72880.731</v>
      </c>
      <c r="G389" s="9">
        <f t="shared" si="37"/>
        <v>34618.347224999998</v>
      </c>
      <c r="I389" s="36">
        <v>127736</v>
      </c>
      <c r="J389" s="31">
        <v>72022.103999999992</v>
      </c>
      <c r="K389" s="32">
        <v>34210.499399999993</v>
      </c>
      <c r="M389" s="57">
        <f t="shared" si="38"/>
        <v>8260</v>
      </c>
      <c r="N389" s="33">
        <f t="shared" si="39"/>
        <v>1561.1399999999994</v>
      </c>
      <c r="O389" s="34">
        <f t="shared" si="40"/>
        <v>741.54149999999936</v>
      </c>
    </row>
    <row r="390" spans="1:15">
      <c r="A390" s="48">
        <v>123295</v>
      </c>
      <c r="B390" s="8">
        <f t="shared" si="41"/>
        <v>71182.755000000005</v>
      </c>
      <c r="C390" s="9">
        <f t="shared" si="35"/>
        <v>33811.808624999998</v>
      </c>
      <c r="E390" s="35">
        <v>114880</v>
      </c>
      <c r="F390" s="8">
        <f t="shared" si="36"/>
        <v>69592.320000000007</v>
      </c>
      <c r="G390" s="9">
        <f t="shared" si="37"/>
        <v>33056.351999999999</v>
      </c>
      <c r="I390" s="36">
        <v>107537</v>
      </c>
      <c r="J390" s="31">
        <v>68204.493000000002</v>
      </c>
      <c r="K390" s="32">
        <v>32397.134174999999</v>
      </c>
      <c r="M390" s="57">
        <f t="shared" si="38"/>
        <v>8415</v>
      </c>
      <c r="N390" s="33">
        <f t="shared" si="39"/>
        <v>1590.4349999999977</v>
      </c>
      <c r="O390" s="34">
        <f t="shared" si="40"/>
        <v>755.45662499999889</v>
      </c>
    </row>
    <row r="391" spans="1:15">
      <c r="A391" s="48">
        <v>157948</v>
      </c>
      <c r="B391" s="8">
        <f t="shared" si="41"/>
        <v>77732.171999999991</v>
      </c>
      <c r="C391" s="9">
        <f t="shared" si="35"/>
        <v>36922.781699999992</v>
      </c>
      <c r="E391" s="35">
        <v>143270</v>
      </c>
      <c r="F391" s="8">
        <f t="shared" si="36"/>
        <v>74958.03</v>
      </c>
      <c r="G391" s="9">
        <f t="shared" si="37"/>
        <v>35605.064249999996</v>
      </c>
      <c r="I391" s="36">
        <v>129320</v>
      </c>
      <c r="J391" s="31">
        <v>72321.48</v>
      </c>
      <c r="K391" s="32">
        <v>34352.702999999994</v>
      </c>
      <c r="M391" s="57">
        <f t="shared" si="38"/>
        <v>14678</v>
      </c>
      <c r="N391" s="33">
        <f t="shared" si="39"/>
        <v>2774.1419999999925</v>
      </c>
      <c r="O391" s="34">
        <f t="shared" si="40"/>
        <v>1317.7174499999965</v>
      </c>
    </row>
    <row r="392" spans="1:15">
      <c r="A392" s="48">
        <v>143417</v>
      </c>
      <c r="B392" s="8">
        <f t="shared" si="41"/>
        <v>74985.813000000009</v>
      </c>
      <c r="C392" s="9">
        <f t="shared" si="35"/>
        <v>35618.261175</v>
      </c>
      <c r="E392" s="35">
        <v>132407</v>
      </c>
      <c r="F392" s="8">
        <f t="shared" si="36"/>
        <v>72904.92300000001</v>
      </c>
      <c r="G392" s="9">
        <f t="shared" si="37"/>
        <v>34629.838425000002</v>
      </c>
      <c r="I392" s="36">
        <v>125309</v>
      </c>
      <c r="J392" s="31">
        <v>71563.400999999998</v>
      </c>
      <c r="K392" s="32">
        <v>33992.615474999999</v>
      </c>
      <c r="M392" s="57">
        <f t="shared" si="38"/>
        <v>11010</v>
      </c>
      <c r="N392" s="33">
        <f t="shared" si="39"/>
        <v>2080.8899999999994</v>
      </c>
      <c r="O392" s="34">
        <f t="shared" si="40"/>
        <v>988.4227499999979</v>
      </c>
    </row>
    <row r="393" spans="1:15">
      <c r="A393" s="48">
        <v>110173</v>
      </c>
      <c r="B393" s="8">
        <f t="shared" si="41"/>
        <v>68702.697</v>
      </c>
      <c r="C393" s="9">
        <f t="shared" si="35"/>
        <v>32633.781074999999</v>
      </c>
      <c r="E393" s="35">
        <v>107913</v>
      </c>
      <c r="F393" s="8">
        <f t="shared" si="36"/>
        <v>68275.557000000001</v>
      </c>
      <c r="G393" s="9">
        <f t="shared" si="37"/>
        <v>32430.889574999997</v>
      </c>
      <c r="I393" s="36">
        <v>107857</v>
      </c>
      <c r="J393" s="31">
        <v>68264.972999999998</v>
      </c>
      <c r="K393" s="32">
        <v>32425.862174999998</v>
      </c>
      <c r="M393" s="57">
        <f t="shared" si="38"/>
        <v>2260</v>
      </c>
      <c r="N393" s="33">
        <f t="shared" si="39"/>
        <v>427.13999999999942</v>
      </c>
      <c r="O393" s="34">
        <f t="shared" si="40"/>
        <v>202.89150000000154</v>
      </c>
    </row>
    <row r="394" spans="1:15">
      <c r="A394" s="48">
        <v>123748</v>
      </c>
      <c r="B394" s="8">
        <f t="shared" si="41"/>
        <v>71268.372000000003</v>
      </c>
      <c r="C394" s="9">
        <f t="shared" ref="C394:C457" si="42">B394*0.475</f>
        <v>33852.476699999999</v>
      </c>
      <c r="E394" s="35">
        <v>128919</v>
      </c>
      <c r="F394" s="8">
        <f t="shared" ref="F394:F457" si="43">(38000+(E394*0.15))*1.26</f>
        <v>72245.690999999992</v>
      </c>
      <c r="G394" s="9">
        <f t="shared" ref="G394:G457" si="44">F394*0.475</f>
        <v>34316.703224999997</v>
      </c>
      <c r="I394" s="36">
        <v>131086</v>
      </c>
      <c r="J394" s="31">
        <v>72655.253999999986</v>
      </c>
      <c r="K394" s="32">
        <v>34511.24564999999</v>
      </c>
      <c r="M394" s="57">
        <f t="shared" ref="M394:M457" si="45">+A394-E394</f>
        <v>-5171</v>
      </c>
      <c r="N394" s="33">
        <f t="shared" ref="N394:N457" si="46">+B394-F394</f>
        <v>-977.31899999998859</v>
      </c>
      <c r="O394" s="34">
        <f t="shared" ref="O394:O457" si="47">+C394-G394</f>
        <v>-464.22652499999822</v>
      </c>
    </row>
    <row r="395" spans="1:15">
      <c r="A395" s="48">
        <v>113620</v>
      </c>
      <c r="B395" s="8">
        <f t="shared" ref="B395:B458" si="48">(38000+(A395*0.15))*1.26</f>
        <v>69354.180000000008</v>
      </c>
      <c r="C395" s="9">
        <f t="shared" si="42"/>
        <v>32943.235500000003</v>
      </c>
      <c r="E395" s="35">
        <v>121206</v>
      </c>
      <c r="F395" s="8">
        <f t="shared" si="43"/>
        <v>70787.933999999994</v>
      </c>
      <c r="G395" s="9">
        <f t="shared" si="44"/>
        <v>33624.268649999998</v>
      </c>
      <c r="I395" s="36">
        <v>125670</v>
      </c>
      <c r="J395" s="31">
        <v>71631.63</v>
      </c>
      <c r="K395" s="32">
        <v>34025.024250000002</v>
      </c>
      <c r="M395" s="57">
        <f t="shared" si="45"/>
        <v>-7586</v>
      </c>
      <c r="N395" s="33">
        <f t="shared" si="46"/>
        <v>-1433.7539999999863</v>
      </c>
      <c r="O395" s="34">
        <f t="shared" si="47"/>
        <v>-681.03314999999566</v>
      </c>
    </row>
    <row r="396" spans="1:15">
      <c r="A396" s="48">
        <v>119990</v>
      </c>
      <c r="B396" s="8">
        <f t="shared" si="48"/>
        <v>70558.11</v>
      </c>
      <c r="C396" s="9">
        <f t="shared" si="42"/>
        <v>33515.102249999996</v>
      </c>
      <c r="E396" s="35">
        <v>117387</v>
      </c>
      <c r="F396" s="8">
        <f t="shared" si="43"/>
        <v>70066.143000000011</v>
      </c>
      <c r="G396" s="9">
        <f t="shared" si="44"/>
        <v>33281.417925000002</v>
      </c>
      <c r="I396" s="36">
        <v>120727</v>
      </c>
      <c r="J396" s="31">
        <v>70697.403000000006</v>
      </c>
      <c r="K396" s="32">
        <v>33581.266425000002</v>
      </c>
      <c r="M396" s="57">
        <f t="shared" si="45"/>
        <v>2603</v>
      </c>
      <c r="N396" s="33">
        <f t="shared" si="46"/>
        <v>491.96699999998964</v>
      </c>
      <c r="O396" s="34">
        <f t="shared" si="47"/>
        <v>233.68432499999471</v>
      </c>
    </row>
    <row r="397" spans="1:15">
      <c r="A397" s="48">
        <v>119750</v>
      </c>
      <c r="B397" s="8">
        <f t="shared" si="48"/>
        <v>70512.75</v>
      </c>
      <c r="C397" s="9">
        <f t="shared" si="42"/>
        <v>33493.556250000001</v>
      </c>
      <c r="E397" s="35">
        <v>126470</v>
      </c>
      <c r="F397" s="8">
        <f t="shared" si="43"/>
        <v>71782.83</v>
      </c>
      <c r="G397" s="9">
        <f t="shared" si="44"/>
        <v>34096.844250000002</v>
      </c>
      <c r="I397" s="36">
        <v>125227</v>
      </c>
      <c r="J397" s="31">
        <v>71547.903000000006</v>
      </c>
      <c r="K397" s="32">
        <v>33985.253925000005</v>
      </c>
      <c r="M397" s="57">
        <f t="shared" si="45"/>
        <v>-6720</v>
      </c>
      <c r="N397" s="33">
        <f t="shared" si="46"/>
        <v>-1270.0800000000017</v>
      </c>
      <c r="O397" s="34">
        <f t="shared" si="47"/>
        <v>-603.28800000000047</v>
      </c>
    </row>
    <row r="398" spans="1:15">
      <c r="A398" s="48">
        <v>120497</v>
      </c>
      <c r="B398" s="8">
        <f t="shared" si="48"/>
        <v>70653.933000000005</v>
      </c>
      <c r="C398" s="9">
        <f t="shared" si="42"/>
        <v>33560.618175000003</v>
      </c>
      <c r="E398" s="35">
        <v>128160</v>
      </c>
      <c r="F398" s="8">
        <f t="shared" si="43"/>
        <v>72102.240000000005</v>
      </c>
      <c r="G398" s="9">
        <f t="shared" si="44"/>
        <v>34248.563999999998</v>
      </c>
      <c r="I398" s="36">
        <v>131565</v>
      </c>
      <c r="J398" s="31">
        <v>72745.785000000003</v>
      </c>
      <c r="K398" s="32">
        <v>34554.247875000001</v>
      </c>
      <c r="M398" s="57">
        <f t="shared" si="45"/>
        <v>-7663</v>
      </c>
      <c r="N398" s="33">
        <f t="shared" si="46"/>
        <v>-1448.3070000000007</v>
      </c>
      <c r="O398" s="34">
        <f t="shared" si="47"/>
        <v>-687.94582499999524</v>
      </c>
    </row>
    <row r="399" spans="1:15">
      <c r="A399" s="48">
        <v>129746</v>
      </c>
      <c r="B399" s="8">
        <f t="shared" si="48"/>
        <v>72401.993999999992</v>
      </c>
      <c r="C399" s="9">
        <f t="shared" si="42"/>
        <v>34390.947149999993</v>
      </c>
      <c r="E399" s="35">
        <v>132955</v>
      </c>
      <c r="F399" s="8">
        <f t="shared" si="43"/>
        <v>73008.494999999995</v>
      </c>
      <c r="G399" s="9">
        <f t="shared" si="44"/>
        <v>34679.035124999995</v>
      </c>
      <c r="I399" s="36">
        <v>134230</v>
      </c>
      <c r="J399" s="31">
        <v>73249.47</v>
      </c>
      <c r="K399" s="32">
        <v>34793.498249999997</v>
      </c>
      <c r="M399" s="57">
        <f t="shared" si="45"/>
        <v>-3209</v>
      </c>
      <c r="N399" s="33">
        <f t="shared" si="46"/>
        <v>-606.50100000000384</v>
      </c>
      <c r="O399" s="34">
        <f t="shared" si="47"/>
        <v>-288.08797500000219</v>
      </c>
    </row>
    <row r="400" spans="1:15">
      <c r="A400" s="48">
        <v>119888</v>
      </c>
      <c r="B400" s="8">
        <f t="shared" si="48"/>
        <v>70538.831999999995</v>
      </c>
      <c r="C400" s="9">
        <f t="shared" si="42"/>
        <v>33505.945199999995</v>
      </c>
      <c r="E400" s="35">
        <v>132176</v>
      </c>
      <c r="F400" s="8">
        <f t="shared" si="43"/>
        <v>72861.263999999996</v>
      </c>
      <c r="G400" s="9">
        <f t="shared" si="44"/>
        <v>34609.100399999996</v>
      </c>
      <c r="I400" s="36">
        <v>125504</v>
      </c>
      <c r="J400" s="31">
        <v>71600.255999999994</v>
      </c>
      <c r="K400" s="32">
        <v>34010.121599999999</v>
      </c>
      <c r="M400" s="57">
        <f t="shared" si="45"/>
        <v>-12288</v>
      </c>
      <c r="N400" s="33">
        <f t="shared" si="46"/>
        <v>-2322.4320000000007</v>
      </c>
      <c r="O400" s="34">
        <f t="shared" si="47"/>
        <v>-1103.1552000000011</v>
      </c>
    </row>
    <row r="401" spans="1:15">
      <c r="A401" s="48">
        <v>128531</v>
      </c>
      <c r="B401" s="8">
        <f t="shared" si="48"/>
        <v>72172.358999999997</v>
      </c>
      <c r="C401" s="9">
        <f t="shared" si="42"/>
        <v>34281.870524999998</v>
      </c>
      <c r="E401" s="35">
        <v>129877</v>
      </c>
      <c r="F401" s="8">
        <f t="shared" si="43"/>
        <v>72426.752999999997</v>
      </c>
      <c r="G401" s="9">
        <f t="shared" si="44"/>
        <v>34402.707674999998</v>
      </c>
      <c r="I401" s="36">
        <v>130634</v>
      </c>
      <c r="J401" s="31">
        <v>72569.826000000001</v>
      </c>
      <c r="K401" s="32">
        <v>34470.667349999996</v>
      </c>
      <c r="M401" s="57">
        <f t="shared" si="45"/>
        <v>-1346</v>
      </c>
      <c r="N401" s="33">
        <f t="shared" si="46"/>
        <v>-254.39400000000023</v>
      </c>
      <c r="O401" s="34">
        <f t="shared" si="47"/>
        <v>-120.83714999999938</v>
      </c>
    </row>
    <row r="402" spans="1:15">
      <c r="A402" s="48">
        <v>114492</v>
      </c>
      <c r="B402" s="8">
        <f t="shared" si="48"/>
        <v>69518.987999999998</v>
      </c>
      <c r="C402" s="9">
        <f t="shared" si="42"/>
        <v>33021.5193</v>
      </c>
      <c r="E402" s="35">
        <v>109483</v>
      </c>
      <c r="F402" s="8">
        <f t="shared" si="43"/>
        <v>68572.286999999997</v>
      </c>
      <c r="G402" s="9">
        <f t="shared" si="44"/>
        <v>32571.836324999997</v>
      </c>
      <c r="I402" s="36">
        <v>114927</v>
      </c>
      <c r="J402" s="31">
        <v>69601.203000000009</v>
      </c>
      <c r="K402" s="32">
        <v>33060.571425000002</v>
      </c>
      <c r="M402" s="57">
        <f t="shared" si="45"/>
        <v>5009</v>
      </c>
      <c r="N402" s="33">
        <f t="shared" si="46"/>
        <v>946.70100000000093</v>
      </c>
      <c r="O402" s="34">
        <f t="shared" si="47"/>
        <v>449.68297500000335</v>
      </c>
    </row>
    <row r="403" spans="1:15">
      <c r="A403" s="48">
        <v>113230</v>
      </c>
      <c r="B403" s="8">
        <f t="shared" si="48"/>
        <v>69280.47</v>
      </c>
      <c r="C403" s="9">
        <f t="shared" si="42"/>
        <v>32908.223249999995</v>
      </c>
      <c r="E403" s="35">
        <v>126997</v>
      </c>
      <c r="F403" s="8">
        <f t="shared" si="43"/>
        <v>71882.433000000005</v>
      </c>
      <c r="G403" s="9">
        <f t="shared" si="44"/>
        <v>34144.155675000002</v>
      </c>
      <c r="I403" s="36">
        <v>116137</v>
      </c>
      <c r="J403" s="31">
        <v>69829.893000000011</v>
      </c>
      <c r="K403" s="32">
        <v>33169.199175000002</v>
      </c>
      <c r="M403" s="57">
        <f t="shared" si="45"/>
        <v>-13767</v>
      </c>
      <c r="N403" s="33">
        <f t="shared" si="46"/>
        <v>-2601.9630000000034</v>
      </c>
      <c r="O403" s="34">
        <f t="shared" si="47"/>
        <v>-1235.9324250000063</v>
      </c>
    </row>
    <row r="404" spans="1:15">
      <c r="A404" s="48">
        <v>110546</v>
      </c>
      <c r="B404" s="8">
        <f t="shared" si="48"/>
        <v>68773.193999999989</v>
      </c>
      <c r="C404" s="9">
        <f t="shared" si="42"/>
        <v>32667.267149999992</v>
      </c>
      <c r="E404" s="35">
        <v>113966</v>
      </c>
      <c r="F404" s="8">
        <f t="shared" si="43"/>
        <v>69419.573999999993</v>
      </c>
      <c r="G404" s="9">
        <f t="shared" si="44"/>
        <v>32974.297649999993</v>
      </c>
      <c r="I404" s="36">
        <v>111967</v>
      </c>
      <c r="J404" s="31">
        <v>69041.763000000006</v>
      </c>
      <c r="K404" s="32">
        <v>32794.837424999998</v>
      </c>
      <c r="M404" s="57">
        <f t="shared" si="45"/>
        <v>-3420</v>
      </c>
      <c r="N404" s="33">
        <f t="shared" si="46"/>
        <v>-646.38000000000466</v>
      </c>
      <c r="O404" s="34">
        <f t="shared" si="47"/>
        <v>-307.03050000000076</v>
      </c>
    </row>
    <row r="405" spans="1:15">
      <c r="A405" s="48">
        <v>116151</v>
      </c>
      <c r="B405" s="8">
        <f t="shared" si="48"/>
        <v>69832.53899999999</v>
      </c>
      <c r="C405" s="9">
        <f t="shared" si="42"/>
        <v>33170.456024999992</v>
      </c>
      <c r="E405" s="35">
        <v>119517</v>
      </c>
      <c r="F405" s="8">
        <f t="shared" si="43"/>
        <v>70468.713000000003</v>
      </c>
      <c r="G405" s="9">
        <f t="shared" si="44"/>
        <v>33472.638675000002</v>
      </c>
      <c r="I405" s="36">
        <v>124065</v>
      </c>
      <c r="J405" s="31">
        <v>71328.285000000003</v>
      </c>
      <c r="K405" s="32">
        <v>33880.935375000001</v>
      </c>
      <c r="M405" s="57">
        <f t="shared" si="45"/>
        <v>-3366</v>
      </c>
      <c r="N405" s="33">
        <f t="shared" si="46"/>
        <v>-636.17400000001362</v>
      </c>
      <c r="O405" s="34">
        <f t="shared" si="47"/>
        <v>-302.18265000000974</v>
      </c>
    </row>
    <row r="406" spans="1:15">
      <c r="A406" s="48">
        <v>125957</v>
      </c>
      <c r="B406" s="8">
        <f t="shared" si="48"/>
        <v>71685.873000000007</v>
      </c>
      <c r="C406" s="9">
        <f t="shared" si="42"/>
        <v>34050.789675</v>
      </c>
      <c r="E406" s="35">
        <v>130540</v>
      </c>
      <c r="F406" s="8">
        <f t="shared" si="43"/>
        <v>72552.06</v>
      </c>
      <c r="G406" s="9">
        <f t="shared" si="44"/>
        <v>34462.228499999997</v>
      </c>
      <c r="I406" s="36">
        <v>125061</v>
      </c>
      <c r="J406" s="31">
        <v>71516.528999999995</v>
      </c>
      <c r="K406" s="32">
        <v>33970.351274999994</v>
      </c>
      <c r="M406" s="57">
        <f t="shared" si="45"/>
        <v>-4583</v>
      </c>
      <c r="N406" s="33">
        <f t="shared" si="46"/>
        <v>-866.1869999999908</v>
      </c>
      <c r="O406" s="34">
        <f t="shared" si="47"/>
        <v>-411.43882499999745</v>
      </c>
    </row>
    <row r="407" spans="1:15">
      <c r="A407" s="48">
        <v>124480</v>
      </c>
      <c r="B407" s="8">
        <f t="shared" si="48"/>
        <v>71406.720000000001</v>
      </c>
      <c r="C407" s="9">
        <f t="shared" si="42"/>
        <v>33918.191999999995</v>
      </c>
      <c r="E407" s="35">
        <v>125534</v>
      </c>
      <c r="F407" s="8">
        <f t="shared" si="43"/>
        <v>71605.925999999992</v>
      </c>
      <c r="G407" s="9">
        <f t="shared" si="44"/>
        <v>34012.814849999995</v>
      </c>
      <c r="I407" s="36">
        <v>124806</v>
      </c>
      <c r="J407" s="31">
        <v>71468.333999999988</v>
      </c>
      <c r="K407" s="32">
        <v>33947.458649999993</v>
      </c>
      <c r="M407" s="57">
        <f t="shared" si="45"/>
        <v>-1054</v>
      </c>
      <c r="N407" s="33">
        <f t="shared" si="46"/>
        <v>-199.20599999999104</v>
      </c>
      <c r="O407" s="34">
        <f t="shared" si="47"/>
        <v>-94.622849999999744</v>
      </c>
    </row>
    <row r="408" spans="1:15">
      <c r="A408" s="48">
        <v>130465</v>
      </c>
      <c r="B408" s="8">
        <f t="shared" si="48"/>
        <v>72537.884999999995</v>
      </c>
      <c r="C408" s="9">
        <f t="shared" si="42"/>
        <v>34455.495374999999</v>
      </c>
      <c r="E408" s="35">
        <v>125278</v>
      </c>
      <c r="F408" s="8">
        <f t="shared" si="43"/>
        <v>71557.542000000001</v>
      </c>
      <c r="G408" s="9">
        <f t="shared" si="44"/>
        <v>33989.832450000002</v>
      </c>
      <c r="I408" s="36">
        <v>130531</v>
      </c>
      <c r="J408" s="31">
        <v>72550.358999999997</v>
      </c>
      <c r="K408" s="32">
        <v>34461.420524999994</v>
      </c>
      <c r="M408" s="57">
        <f t="shared" si="45"/>
        <v>5187</v>
      </c>
      <c r="N408" s="33">
        <f t="shared" si="46"/>
        <v>980.34299999999348</v>
      </c>
      <c r="O408" s="34">
        <f t="shared" si="47"/>
        <v>465.6629249999969</v>
      </c>
    </row>
    <row r="409" spans="1:15">
      <c r="A409" s="48">
        <v>126060</v>
      </c>
      <c r="B409" s="8">
        <f t="shared" si="48"/>
        <v>71705.34</v>
      </c>
      <c r="C409" s="9">
        <f t="shared" si="42"/>
        <v>34060.036499999995</v>
      </c>
      <c r="E409" s="35">
        <v>120390</v>
      </c>
      <c r="F409" s="8">
        <f t="shared" si="43"/>
        <v>70633.710000000006</v>
      </c>
      <c r="G409" s="9">
        <f t="shared" si="44"/>
        <v>33551.01225</v>
      </c>
      <c r="I409" s="36">
        <v>123801</v>
      </c>
      <c r="J409" s="31">
        <v>71278.388999999996</v>
      </c>
      <c r="K409" s="32">
        <v>33857.234774999997</v>
      </c>
      <c r="M409" s="57">
        <f t="shared" si="45"/>
        <v>5670</v>
      </c>
      <c r="N409" s="33">
        <f t="shared" si="46"/>
        <v>1071.6299999999901</v>
      </c>
      <c r="O409" s="34">
        <f t="shared" si="47"/>
        <v>509.02424999999494</v>
      </c>
    </row>
    <row r="410" spans="1:15">
      <c r="A410" s="48">
        <v>112550</v>
      </c>
      <c r="B410" s="8">
        <f t="shared" si="48"/>
        <v>69151.95</v>
      </c>
      <c r="C410" s="9">
        <f t="shared" si="42"/>
        <v>32847.176249999997</v>
      </c>
      <c r="E410" s="35">
        <v>116755</v>
      </c>
      <c r="F410" s="8">
        <f t="shared" si="43"/>
        <v>69946.695000000007</v>
      </c>
      <c r="G410" s="9">
        <f t="shared" si="44"/>
        <v>33224.680124999999</v>
      </c>
      <c r="I410" s="36">
        <v>118742</v>
      </c>
      <c r="J410" s="31">
        <v>70322.237999999998</v>
      </c>
      <c r="K410" s="32">
        <v>33403.063049999997</v>
      </c>
      <c r="M410" s="57">
        <f t="shared" si="45"/>
        <v>-4205</v>
      </c>
      <c r="N410" s="33">
        <f t="shared" si="46"/>
        <v>-794.7450000000099</v>
      </c>
      <c r="O410" s="34">
        <f t="shared" si="47"/>
        <v>-377.50387500000215</v>
      </c>
    </row>
    <row r="411" spans="1:15">
      <c r="A411" s="48">
        <v>115722</v>
      </c>
      <c r="B411" s="8">
        <f t="shared" si="48"/>
        <v>69751.457999999999</v>
      </c>
      <c r="C411" s="9">
        <f t="shared" si="42"/>
        <v>33131.94255</v>
      </c>
      <c r="E411" s="35">
        <v>124011</v>
      </c>
      <c r="F411" s="8">
        <f t="shared" si="43"/>
        <v>71318.078999999998</v>
      </c>
      <c r="G411" s="9">
        <f t="shared" si="44"/>
        <v>33876.087524999995</v>
      </c>
      <c r="I411" s="36">
        <v>119422</v>
      </c>
      <c r="J411" s="31">
        <v>70450.758000000002</v>
      </c>
      <c r="K411" s="32">
        <v>33464.110049999996</v>
      </c>
      <c r="M411" s="57">
        <f t="shared" si="45"/>
        <v>-8289</v>
      </c>
      <c r="N411" s="33">
        <f t="shared" si="46"/>
        <v>-1566.6209999999992</v>
      </c>
      <c r="O411" s="34">
        <f t="shared" si="47"/>
        <v>-744.14497499999561</v>
      </c>
    </row>
    <row r="412" spans="1:15">
      <c r="A412" s="48">
        <v>117383</v>
      </c>
      <c r="B412" s="8">
        <f t="shared" si="48"/>
        <v>70065.387000000002</v>
      </c>
      <c r="C412" s="9">
        <f t="shared" si="42"/>
        <v>33281.058825</v>
      </c>
      <c r="E412" s="35">
        <v>117721</v>
      </c>
      <c r="F412" s="8">
        <f t="shared" si="43"/>
        <v>70129.269</v>
      </c>
      <c r="G412" s="9">
        <f t="shared" si="44"/>
        <v>33311.402774999995</v>
      </c>
      <c r="I412" s="36">
        <v>116737</v>
      </c>
      <c r="J412" s="31">
        <v>69943.293000000005</v>
      </c>
      <c r="K412" s="32">
        <v>33223.064175</v>
      </c>
      <c r="M412" s="57">
        <f t="shared" si="45"/>
        <v>-338</v>
      </c>
      <c r="N412" s="33">
        <f t="shared" si="46"/>
        <v>-63.881999999997788</v>
      </c>
      <c r="O412" s="34">
        <f t="shared" si="47"/>
        <v>-30.343949999994948</v>
      </c>
    </row>
    <row r="413" spans="1:15">
      <c r="A413" s="48">
        <v>126368</v>
      </c>
      <c r="B413" s="8">
        <f t="shared" si="48"/>
        <v>71763.551999999996</v>
      </c>
      <c r="C413" s="9">
        <f t="shared" si="42"/>
        <v>34087.687199999993</v>
      </c>
      <c r="E413" s="35">
        <v>120799</v>
      </c>
      <c r="F413" s="8">
        <f t="shared" si="43"/>
        <v>70711.010999999999</v>
      </c>
      <c r="G413" s="9">
        <f t="shared" si="44"/>
        <v>33587.730224999999</v>
      </c>
      <c r="I413" s="36">
        <v>117646</v>
      </c>
      <c r="J413" s="31">
        <v>70115.093999999997</v>
      </c>
      <c r="K413" s="32">
        <v>33304.669649999996</v>
      </c>
      <c r="M413" s="57">
        <f t="shared" si="45"/>
        <v>5569</v>
      </c>
      <c r="N413" s="33">
        <f t="shared" si="46"/>
        <v>1052.5409999999974</v>
      </c>
      <c r="O413" s="34">
        <f t="shared" si="47"/>
        <v>499.95697499999369</v>
      </c>
    </row>
    <row r="414" spans="1:15">
      <c r="A414" s="48">
        <v>116610</v>
      </c>
      <c r="B414" s="8">
        <f t="shared" si="48"/>
        <v>69919.289999999994</v>
      </c>
      <c r="C414" s="9">
        <f t="shared" si="42"/>
        <v>33211.662749999996</v>
      </c>
      <c r="E414" s="35">
        <v>113894</v>
      </c>
      <c r="F414" s="8">
        <f t="shared" si="43"/>
        <v>69405.966</v>
      </c>
      <c r="G414" s="9">
        <f t="shared" si="44"/>
        <v>32967.833849999995</v>
      </c>
      <c r="I414" s="36">
        <v>114683</v>
      </c>
      <c r="J414" s="31">
        <v>69555.087</v>
      </c>
      <c r="K414" s="32">
        <v>33038.666324999998</v>
      </c>
      <c r="M414" s="57">
        <f t="shared" si="45"/>
        <v>2716</v>
      </c>
      <c r="N414" s="33">
        <f t="shared" si="46"/>
        <v>513.32399999999325</v>
      </c>
      <c r="O414" s="34">
        <f t="shared" si="47"/>
        <v>243.82890000000043</v>
      </c>
    </row>
    <row r="415" spans="1:15">
      <c r="A415" s="48">
        <v>129021</v>
      </c>
      <c r="B415" s="8">
        <f t="shared" si="48"/>
        <v>72264.968999999997</v>
      </c>
      <c r="C415" s="9">
        <f t="shared" si="42"/>
        <v>34325.860274999999</v>
      </c>
      <c r="E415" s="35">
        <v>131252</v>
      </c>
      <c r="F415" s="8">
        <f t="shared" si="43"/>
        <v>72686.627999999997</v>
      </c>
      <c r="G415" s="9">
        <f t="shared" si="44"/>
        <v>34526.148299999993</v>
      </c>
      <c r="I415" s="36">
        <v>131259</v>
      </c>
      <c r="J415" s="31">
        <v>72687.951000000001</v>
      </c>
      <c r="K415" s="32">
        <v>34526.776724999996</v>
      </c>
      <c r="M415" s="57">
        <f t="shared" si="45"/>
        <v>-2231</v>
      </c>
      <c r="N415" s="33">
        <f t="shared" si="46"/>
        <v>-421.65899999999965</v>
      </c>
      <c r="O415" s="34">
        <f t="shared" si="47"/>
        <v>-200.28802499999438</v>
      </c>
    </row>
    <row r="416" spans="1:15">
      <c r="A416" s="48">
        <v>126752</v>
      </c>
      <c r="B416" s="8">
        <f t="shared" si="48"/>
        <v>71836.127999999997</v>
      </c>
      <c r="C416" s="9">
        <f t="shared" si="42"/>
        <v>34122.160799999998</v>
      </c>
      <c r="E416" s="35">
        <v>124108</v>
      </c>
      <c r="F416" s="8">
        <f t="shared" si="43"/>
        <v>71336.411999999997</v>
      </c>
      <c r="G416" s="9">
        <f t="shared" si="44"/>
        <v>33884.795699999995</v>
      </c>
      <c r="I416" s="36">
        <v>123064</v>
      </c>
      <c r="J416" s="31">
        <v>71139.096000000005</v>
      </c>
      <c r="K416" s="32">
        <v>33791.070599999999</v>
      </c>
      <c r="M416" s="57">
        <f t="shared" si="45"/>
        <v>2644</v>
      </c>
      <c r="N416" s="33">
        <f t="shared" si="46"/>
        <v>499.71600000000035</v>
      </c>
      <c r="O416" s="34">
        <f t="shared" si="47"/>
        <v>237.36510000000271</v>
      </c>
    </row>
    <row r="417" spans="1:15">
      <c r="A417" s="48">
        <v>139488</v>
      </c>
      <c r="B417" s="8">
        <f t="shared" si="48"/>
        <v>74243.232000000004</v>
      </c>
      <c r="C417" s="9">
        <f t="shared" si="42"/>
        <v>35265.535199999998</v>
      </c>
      <c r="E417" s="35">
        <v>144221</v>
      </c>
      <c r="F417" s="8">
        <f t="shared" si="43"/>
        <v>75137.769</v>
      </c>
      <c r="G417" s="9">
        <f t="shared" si="44"/>
        <v>35690.440275000001</v>
      </c>
      <c r="I417" s="36">
        <v>146327</v>
      </c>
      <c r="J417" s="31">
        <v>75535.803</v>
      </c>
      <c r="K417" s="32">
        <v>35879.506425</v>
      </c>
      <c r="M417" s="57">
        <f t="shared" si="45"/>
        <v>-4733</v>
      </c>
      <c r="N417" s="33">
        <f t="shared" si="46"/>
        <v>-894.53699999999662</v>
      </c>
      <c r="O417" s="34">
        <f t="shared" si="47"/>
        <v>-424.9050750000024</v>
      </c>
    </row>
    <row r="418" spans="1:15">
      <c r="A418" s="48">
        <v>121694</v>
      </c>
      <c r="B418" s="8">
        <f t="shared" si="48"/>
        <v>70880.165999999997</v>
      </c>
      <c r="C418" s="9">
        <f t="shared" si="42"/>
        <v>33668.078849999998</v>
      </c>
      <c r="E418" s="35">
        <v>123976</v>
      </c>
      <c r="F418" s="8">
        <f t="shared" si="43"/>
        <v>71311.463999999993</v>
      </c>
      <c r="G418" s="9">
        <f t="shared" si="44"/>
        <v>33872.945399999997</v>
      </c>
      <c r="I418" s="36">
        <v>123531</v>
      </c>
      <c r="J418" s="31">
        <v>71227.358999999997</v>
      </c>
      <c r="K418" s="32">
        <v>33832.995524999998</v>
      </c>
      <c r="M418" s="57">
        <f t="shared" si="45"/>
        <v>-2282</v>
      </c>
      <c r="N418" s="33">
        <f t="shared" si="46"/>
        <v>-431.29799999999523</v>
      </c>
      <c r="O418" s="34">
        <f t="shared" si="47"/>
        <v>-204.86654999999882</v>
      </c>
    </row>
    <row r="419" spans="1:15">
      <c r="A419" s="48">
        <v>109030</v>
      </c>
      <c r="B419" s="8">
        <f t="shared" si="48"/>
        <v>68486.67</v>
      </c>
      <c r="C419" s="9">
        <f t="shared" si="42"/>
        <v>32531.168249999999</v>
      </c>
      <c r="E419" s="35">
        <v>110743</v>
      </c>
      <c r="F419" s="8">
        <f t="shared" si="43"/>
        <v>68810.426999999996</v>
      </c>
      <c r="G419" s="9">
        <f t="shared" si="44"/>
        <v>32684.952824999997</v>
      </c>
      <c r="I419" s="36">
        <v>116310</v>
      </c>
      <c r="J419" s="31">
        <v>69862.59</v>
      </c>
      <c r="K419" s="32">
        <v>33184.730249999993</v>
      </c>
      <c r="M419" s="57">
        <f t="shared" si="45"/>
        <v>-1713</v>
      </c>
      <c r="N419" s="33">
        <f t="shared" si="46"/>
        <v>-323.75699999999779</v>
      </c>
      <c r="O419" s="34">
        <f t="shared" si="47"/>
        <v>-153.78457499999786</v>
      </c>
    </row>
    <row r="420" spans="1:15">
      <c r="A420" s="48">
        <v>126592</v>
      </c>
      <c r="B420" s="8">
        <f t="shared" si="48"/>
        <v>71805.888000000006</v>
      </c>
      <c r="C420" s="9">
        <f t="shared" si="42"/>
        <v>34107.796800000004</v>
      </c>
      <c r="E420" s="35">
        <v>126492</v>
      </c>
      <c r="F420" s="8">
        <f t="shared" si="43"/>
        <v>71786.987999999998</v>
      </c>
      <c r="G420" s="9">
        <f t="shared" si="44"/>
        <v>34098.819299999996</v>
      </c>
      <c r="I420" s="36">
        <v>123195</v>
      </c>
      <c r="J420" s="31">
        <v>71163.854999999996</v>
      </c>
      <c r="K420" s="32">
        <v>33802.831124999997</v>
      </c>
      <c r="M420" s="57">
        <f t="shared" si="45"/>
        <v>100</v>
      </c>
      <c r="N420" s="33">
        <f t="shared" si="46"/>
        <v>18.900000000008731</v>
      </c>
      <c r="O420" s="34">
        <f t="shared" si="47"/>
        <v>8.9775000000081491</v>
      </c>
    </row>
    <row r="421" spans="1:15">
      <c r="A421" s="48">
        <v>142695</v>
      </c>
      <c r="B421" s="8">
        <f t="shared" si="48"/>
        <v>74849.354999999996</v>
      </c>
      <c r="C421" s="9">
        <f t="shared" si="42"/>
        <v>35553.443625</v>
      </c>
      <c r="E421" s="35">
        <v>141403</v>
      </c>
      <c r="F421" s="8">
        <f t="shared" si="43"/>
        <v>74605.167000000001</v>
      </c>
      <c r="G421" s="9">
        <f t="shared" si="44"/>
        <v>35437.454324999999</v>
      </c>
      <c r="I421" s="36">
        <v>137368</v>
      </c>
      <c r="J421" s="31">
        <v>73842.551999999996</v>
      </c>
      <c r="K421" s="32">
        <v>35075.212199999994</v>
      </c>
      <c r="M421" s="57">
        <f t="shared" si="45"/>
        <v>1292</v>
      </c>
      <c r="N421" s="33">
        <f t="shared" si="46"/>
        <v>244.18799999999464</v>
      </c>
      <c r="O421" s="34">
        <f t="shared" si="47"/>
        <v>115.98930000000109</v>
      </c>
    </row>
    <row r="422" spans="1:15">
      <c r="A422" s="48">
        <v>118437</v>
      </c>
      <c r="B422" s="8">
        <f t="shared" si="48"/>
        <v>70264.593000000008</v>
      </c>
      <c r="C422" s="9">
        <f t="shared" si="42"/>
        <v>33375.681675</v>
      </c>
      <c r="E422" s="35">
        <v>113726</v>
      </c>
      <c r="F422" s="8">
        <f t="shared" si="43"/>
        <v>69374.213999999993</v>
      </c>
      <c r="G422" s="9">
        <f t="shared" si="44"/>
        <v>32952.751649999998</v>
      </c>
      <c r="I422" s="36">
        <v>110518</v>
      </c>
      <c r="J422" s="31">
        <v>68767.902000000002</v>
      </c>
      <c r="K422" s="32">
        <v>32664.75345</v>
      </c>
      <c r="M422" s="57">
        <f t="shared" si="45"/>
        <v>4711</v>
      </c>
      <c r="N422" s="33">
        <f t="shared" si="46"/>
        <v>890.37900000001537</v>
      </c>
      <c r="O422" s="34">
        <f t="shared" si="47"/>
        <v>422.93002500000148</v>
      </c>
    </row>
    <row r="423" spans="1:15">
      <c r="A423" s="48">
        <v>113505</v>
      </c>
      <c r="B423" s="8">
        <f t="shared" si="48"/>
        <v>69332.445000000007</v>
      </c>
      <c r="C423" s="9">
        <f t="shared" si="42"/>
        <v>32932.911375000003</v>
      </c>
      <c r="E423" s="35">
        <v>113830</v>
      </c>
      <c r="F423" s="8">
        <f t="shared" si="43"/>
        <v>69393.87</v>
      </c>
      <c r="G423" s="9">
        <f t="shared" si="44"/>
        <v>32962.088249999993</v>
      </c>
      <c r="I423" s="36">
        <v>114246</v>
      </c>
      <c r="J423" s="31">
        <v>69472.493999999992</v>
      </c>
      <c r="K423" s="32">
        <v>32999.434649999996</v>
      </c>
      <c r="M423" s="57">
        <f t="shared" si="45"/>
        <v>-325</v>
      </c>
      <c r="N423" s="33">
        <f t="shared" si="46"/>
        <v>-61.424999999988358</v>
      </c>
      <c r="O423" s="34">
        <f t="shared" si="47"/>
        <v>-29.176874999990105</v>
      </c>
    </row>
    <row r="424" spans="1:15">
      <c r="A424" s="48">
        <v>114742</v>
      </c>
      <c r="B424" s="8">
        <f t="shared" si="48"/>
        <v>69566.237999999998</v>
      </c>
      <c r="C424" s="9">
        <f t="shared" si="42"/>
        <v>33043.963049999998</v>
      </c>
      <c r="E424" s="35">
        <v>108587</v>
      </c>
      <c r="F424" s="8">
        <f t="shared" si="43"/>
        <v>68402.942999999999</v>
      </c>
      <c r="G424" s="9">
        <f t="shared" si="44"/>
        <v>32491.397924999997</v>
      </c>
      <c r="I424" s="36">
        <v>106392</v>
      </c>
      <c r="J424" s="31">
        <v>67988.088000000003</v>
      </c>
      <c r="K424" s="32">
        <v>32294.341799999998</v>
      </c>
      <c r="M424" s="57">
        <f t="shared" si="45"/>
        <v>6155</v>
      </c>
      <c r="N424" s="33">
        <f t="shared" si="46"/>
        <v>1163.2949999999983</v>
      </c>
      <c r="O424" s="34">
        <f t="shared" si="47"/>
        <v>552.56512500000099</v>
      </c>
    </row>
    <row r="425" spans="1:15">
      <c r="A425" s="48">
        <v>129839</v>
      </c>
      <c r="B425" s="8">
        <f t="shared" si="48"/>
        <v>72419.570999999996</v>
      </c>
      <c r="C425" s="9">
        <f t="shared" si="42"/>
        <v>34399.296224999998</v>
      </c>
      <c r="E425" s="35">
        <v>127821</v>
      </c>
      <c r="F425" s="8">
        <f t="shared" si="43"/>
        <v>72038.168999999994</v>
      </c>
      <c r="G425" s="9">
        <f t="shared" si="44"/>
        <v>34218.130274999996</v>
      </c>
      <c r="I425" s="36">
        <v>124327</v>
      </c>
      <c r="J425" s="31">
        <v>71377.803</v>
      </c>
      <c r="K425" s="32">
        <v>33904.456424999997</v>
      </c>
      <c r="M425" s="57">
        <f t="shared" si="45"/>
        <v>2018</v>
      </c>
      <c r="N425" s="33">
        <f t="shared" si="46"/>
        <v>381.40200000000186</v>
      </c>
      <c r="O425" s="34">
        <f t="shared" si="47"/>
        <v>181.16595000000234</v>
      </c>
    </row>
    <row r="426" spans="1:15">
      <c r="A426" s="48">
        <v>132707</v>
      </c>
      <c r="B426" s="8">
        <f t="shared" si="48"/>
        <v>72961.623000000007</v>
      </c>
      <c r="C426" s="9">
        <f t="shared" si="42"/>
        <v>34656.770925000004</v>
      </c>
      <c r="E426" s="35">
        <v>125846</v>
      </c>
      <c r="F426" s="8">
        <f t="shared" si="43"/>
        <v>71664.894</v>
      </c>
      <c r="G426" s="9">
        <f t="shared" si="44"/>
        <v>34040.824649999995</v>
      </c>
      <c r="I426" s="36">
        <v>117546</v>
      </c>
      <c r="J426" s="31">
        <v>70096.193999999989</v>
      </c>
      <c r="K426" s="32">
        <v>33295.692149999995</v>
      </c>
      <c r="M426" s="57">
        <f t="shared" si="45"/>
        <v>6861</v>
      </c>
      <c r="N426" s="33">
        <f t="shared" si="46"/>
        <v>1296.7290000000066</v>
      </c>
      <c r="O426" s="34">
        <f t="shared" si="47"/>
        <v>615.94627500000934</v>
      </c>
    </row>
    <row r="427" spans="1:15">
      <c r="A427" s="48">
        <v>135391</v>
      </c>
      <c r="B427" s="8">
        <f t="shared" si="48"/>
        <v>73468.89899999999</v>
      </c>
      <c r="C427" s="9">
        <f t="shared" si="42"/>
        <v>34897.727024999993</v>
      </c>
      <c r="E427" s="35">
        <v>129391</v>
      </c>
      <c r="F427" s="8">
        <f t="shared" si="43"/>
        <v>72334.89899999999</v>
      </c>
      <c r="G427" s="9">
        <f t="shared" si="44"/>
        <v>34359.077024999991</v>
      </c>
      <c r="I427" s="36">
        <v>121758</v>
      </c>
      <c r="J427" s="31">
        <v>70892.262000000002</v>
      </c>
      <c r="K427" s="32">
        <v>33673.82445</v>
      </c>
      <c r="M427" s="57">
        <f t="shared" si="45"/>
        <v>6000</v>
      </c>
      <c r="N427" s="33">
        <f t="shared" si="46"/>
        <v>1134</v>
      </c>
      <c r="O427" s="34">
        <f t="shared" si="47"/>
        <v>538.65000000000146</v>
      </c>
    </row>
    <row r="428" spans="1:15">
      <c r="A428" s="48">
        <v>142053</v>
      </c>
      <c r="B428" s="8">
        <f t="shared" si="48"/>
        <v>74728.016999999993</v>
      </c>
      <c r="C428" s="9">
        <f t="shared" si="42"/>
        <v>35495.808074999994</v>
      </c>
      <c r="E428" s="35">
        <v>134079</v>
      </c>
      <c r="F428" s="8">
        <f t="shared" si="43"/>
        <v>73220.930999999997</v>
      </c>
      <c r="G428" s="9">
        <f t="shared" si="44"/>
        <v>34779.942224999999</v>
      </c>
      <c r="I428" s="36">
        <v>128046</v>
      </c>
      <c r="J428" s="31">
        <v>72080.693999999989</v>
      </c>
      <c r="K428" s="32">
        <v>34238.329649999992</v>
      </c>
      <c r="M428" s="57">
        <f t="shared" si="45"/>
        <v>7974</v>
      </c>
      <c r="N428" s="33">
        <f t="shared" si="46"/>
        <v>1507.0859999999957</v>
      </c>
      <c r="O428" s="34">
        <f t="shared" si="47"/>
        <v>715.86584999999468</v>
      </c>
    </row>
    <row r="429" spans="1:15">
      <c r="A429" s="48">
        <v>151301</v>
      </c>
      <c r="B429" s="8">
        <f t="shared" si="48"/>
        <v>76475.888999999996</v>
      </c>
      <c r="C429" s="9">
        <f t="shared" si="42"/>
        <v>36326.047274999997</v>
      </c>
      <c r="E429" s="35">
        <v>141238</v>
      </c>
      <c r="F429" s="8">
        <f t="shared" si="43"/>
        <v>74573.982000000004</v>
      </c>
      <c r="G429" s="9">
        <f t="shared" si="44"/>
        <v>35422.641450000003</v>
      </c>
      <c r="I429" s="36">
        <v>133572</v>
      </c>
      <c r="J429" s="31">
        <v>73125.108000000007</v>
      </c>
      <c r="K429" s="32">
        <v>34734.426299999999</v>
      </c>
      <c r="M429" s="57">
        <f t="shared" si="45"/>
        <v>10063</v>
      </c>
      <c r="N429" s="33">
        <f t="shared" si="46"/>
        <v>1901.906999999992</v>
      </c>
      <c r="O429" s="34">
        <f t="shared" si="47"/>
        <v>903.40582499999437</v>
      </c>
    </row>
    <row r="430" spans="1:15">
      <c r="A430" s="48">
        <v>133026</v>
      </c>
      <c r="B430" s="8">
        <f t="shared" si="48"/>
        <v>73021.91399999999</v>
      </c>
      <c r="C430" s="9">
        <f t="shared" si="42"/>
        <v>34685.409149999992</v>
      </c>
      <c r="E430" s="35">
        <v>130287</v>
      </c>
      <c r="F430" s="8">
        <f t="shared" si="43"/>
        <v>72504.243000000002</v>
      </c>
      <c r="G430" s="9">
        <f t="shared" si="44"/>
        <v>34439.515424999998</v>
      </c>
      <c r="I430" s="36">
        <v>124670</v>
      </c>
      <c r="J430" s="31">
        <v>71442.63</v>
      </c>
      <c r="K430" s="32">
        <v>33935.249250000001</v>
      </c>
      <c r="M430" s="57">
        <f t="shared" si="45"/>
        <v>2739</v>
      </c>
      <c r="N430" s="33">
        <f t="shared" si="46"/>
        <v>517.67099999998754</v>
      </c>
      <c r="O430" s="34">
        <f t="shared" si="47"/>
        <v>245.89372499999445</v>
      </c>
    </row>
    <row r="431" spans="1:15">
      <c r="A431" s="48">
        <v>136957</v>
      </c>
      <c r="B431" s="8">
        <f t="shared" si="48"/>
        <v>73764.873000000007</v>
      </c>
      <c r="C431" s="9">
        <f t="shared" si="42"/>
        <v>35038.314675000001</v>
      </c>
      <c r="E431" s="35">
        <v>133199</v>
      </c>
      <c r="F431" s="8">
        <f t="shared" si="43"/>
        <v>73054.611000000004</v>
      </c>
      <c r="G431" s="9">
        <f t="shared" si="44"/>
        <v>34700.940224999998</v>
      </c>
      <c r="I431" s="36">
        <v>130881</v>
      </c>
      <c r="J431" s="31">
        <v>72616.508999999991</v>
      </c>
      <c r="K431" s="32">
        <v>34492.841774999994</v>
      </c>
      <c r="M431" s="57">
        <f t="shared" si="45"/>
        <v>3758</v>
      </c>
      <c r="N431" s="33">
        <f t="shared" si="46"/>
        <v>710.26200000000244</v>
      </c>
      <c r="O431" s="34">
        <f t="shared" si="47"/>
        <v>337.37445000000298</v>
      </c>
    </row>
    <row r="432" spans="1:15">
      <c r="A432" s="48">
        <v>113239</v>
      </c>
      <c r="B432" s="8">
        <f t="shared" si="48"/>
        <v>69282.171000000002</v>
      </c>
      <c r="C432" s="9">
        <f t="shared" si="42"/>
        <v>32909.031224999999</v>
      </c>
      <c r="E432" s="35">
        <v>107196</v>
      </c>
      <c r="F432" s="8">
        <f t="shared" si="43"/>
        <v>68140.044000000009</v>
      </c>
      <c r="G432" s="9">
        <f t="shared" si="44"/>
        <v>32366.520900000003</v>
      </c>
      <c r="I432" s="36">
        <v>101458</v>
      </c>
      <c r="J432" s="31">
        <v>67055.561999999991</v>
      </c>
      <c r="K432" s="32">
        <v>31851.391949999994</v>
      </c>
      <c r="M432" s="57">
        <f t="shared" si="45"/>
        <v>6043</v>
      </c>
      <c r="N432" s="33">
        <f t="shared" si="46"/>
        <v>1142.1269999999931</v>
      </c>
      <c r="O432" s="34">
        <f t="shared" si="47"/>
        <v>542.51032499999565</v>
      </c>
    </row>
    <row r="433" spans="1:15">
      <c r="A433" s="48">
        <v>121778</v>
      </c>
      <c r="B433" s="8">
        <f t="shared" si="48"/>
        <v>70896.042000000001</v>
      </c>
      <c r="C433" s="9">
        <f t="shared" si="42"/>
        <v>33675.61995</v>
      </c>
      <c r="E433" s="35">
        <v>122067</v>
      </c>
      <c r="F433" s="8">
        <f t="shared" si="43"/>
        <v>70950.663</v>
      </c>
      <c r="G433" s="9">
        <f t="shared" si="44"/>
        <v>33701.564924999999</v>
      </c>
      <c r="I433" s="36">
        <v>123209</v>
      </c>
      <c r="J433" s="31">
        <v>71166.501000000004</v>
      </c>
      <c r="K433" s="32">
        <v>33804.087975000002</v>
      </c>
      <c r="M433" s="57">
        <f t="shared" si="45"/>
        <v>-289</v>
      </c>
      <c r="N433" s="33">
        <f t="shared" si="46"/>
        <v>-54.620999999999185</v>
      </c>
      <c r="O433" s="34">
        <f t="shared" si="47"/>
        <v>-25.944974999998522</v>
      </c>
    </row>
    <row r="434" spans="1:15">
      <c r="A434" s="48">
        <v>123018</v>
      </c>
      <c r="B434" s="8">
        <f t="shared" si="48"/>
        <v>71130.402000000002</v>
      </c>
      <c r="C434" s="9">
        <f t="shared" si="42"/>
        <v>33786.940949999997</v>
      </c>
      <c r="E434" s="35">
        <v>119701</v>
      </c>
      <c r="F434" s="8">
        <f t="shared" si="43"/>
        <v>70503.488999999987</v>
      </c>
      <c r="G434" s="9">
        <f t="shared" si="44"/>
        <v>33489.15727499999</v>
      </c>
      <c r="I434" s="36">
        <v>119692</v>
      </c>
      <c r="J434" s="31">
        <v>70501.788</v>
      </c>
      <c r="K434" s="32">
        <v>33488.349300000002</v>
      </c>
      <c r="M434" s="57">
        <f t="shared" si="45"/>
        <v>3317</v>
      </c>
      <c r="N434" s="33">
        <f t="shared" si="46"/>
        <v>626.91300000001502</v>
      </c>
      <c r="O434" s="34">
        <f t="shared" si="47"/>
        <v>297.78367500000604</v>
      </c>
    </row>
    <row r="435" spans="1:15">
      <c r="A435" s="48">
        <v>114806</v>
      </c>
      <c r="B435" s="8">
        <f t="shared" si="48"/>
        <v>69578.333999999988</v>
      </c>
      <c r="C435" s="9">
        <f t="shared" si="42"/>
        <v>33049.708649999993</v>
      </c>
      <c r="E435" s="35">
        <v>115671</v>
      </c>
      <c r="F435" s="8">
        <f t="shared" si="43"/>
        <v>69741.818999999989</v>
      </c>
      <c r="G435" s="9">
        <f t="shared" si="44"/>
        <v>33127.364024999995</v>
      </c>
      <c r="I435" s="36">
        <v>115848</v>
      </c>
      <c r="J435" s="31">
        <v>69775.271999999997</v>
      </c>
      <c r="K435" s="32">
        <v>33143.254199999996</v>
      </c>
      <c r="M435" s="57">
        <f t="shared" si="45"/>
        <v>-865</v>
      </c>
      <c r="N435" s="33">
        <f t="shared" si="46"/>
        <v>-163.48500000000058</v>
      </c>
      <c r="O435" s="34">
        <f t="shared" si="47"/>
        <v>-77.655375000002095</v>
      </c>
    </row>
    <row r="436" spans="1:15">
      <c r="A436" s="48">
        <v>117265</v>
      </c>
      <c r="B436" s="8">
        <f t="shared" si="48"/>
        <v>70043.085000000006</v>
      </c>
      <c r="C436" s="9">
        <f t="shared" si="42"/>
        <v>33270.465375</v>
      </c>
      <c r="E436" s="35">
        <v>117165</v>
      </c>
      <c r="F436" s="8">
        <f t="shared" si="43"/>
        <v>70024.184999999998</v>
      </c>
      <c r="G436" s="9">
        <f t="shared" si="44"/>
        <v>33261.487874999999</v>
      </c>
      <c r="I436" s="36">
        <v>114700</v>
      </c>
      <c r="J436" s="31">
        <v>69558.3</v>
      </c>
      <c r="K436" s="32">
        <v>33040.192499999997</v>
      </c>
      <c r="M436" s="57">
        <f t="shared" si="45"/>
        <v>100</v>
      </c>
      <c r="N436" s="33">
        <f t="shared" si="46"/>
        <v>18.900000000008731</v>
      </c>
      <c r="O436" s="34">
        <f t="shared" si="47"/>
        <v>8.9775000000008731</v>
      </c>
    </row>
    <row r="437" spans="1:15">
      <c r="A437" s="48">
        <v>113354</v>
      </c>
      <c r="B437" s="8">
        <f t="shared" si="48"/>
        <v>69303.906000000003</v>
      </c>
      <c r="C437" s="9">
        <f t="shared" si="42"/>
        <v>32919.355349999998</v>
      </c>
      <c r="E437" s="35">
        <v>112188</v>
      </c>
      <c r="F437" s="8">
        <f t="shared" si="43"/>
        <v>69083.531999999992</v>
      </c>
      <c r="G437" s="9">
        <f t="shared" si="44"/>
        <v>32814.677699999993</v>
      </c>
      <c r="I437" s="36">
        <v>112110</v>
      </c>
      <c r="J437" s="31">
        <v>69068.789999999994</v>
      </c>
      <c r="K437" s="32">
        <v>32807.675249999993</v>
      </c>
      <c r="M437" s="57">
        <f t="shared" si="45"/>
        <v>1166</v>
      </c>
      <c r="N437" s="33">
        <f t="shared" si="46"/>
        <v>220.37400000001071</v>
      </c>
      <c r="O437" s="34">
        <f t="shared" si="47"/>
        <v>104.67765000000509</v>
      </c>
    </row>
    <row r="438" spans="1:15">
      <c r="A438" s="48">
        <v>115680</v>
      </c>
      <c r="B438" s="8">
        <f t="shared" si="48"/>
        <v>69743.520000000004</v>
      </c>
      <c r="C438" s="9">
        <f t="shared" si="42"/>
        <v>33128.171999999999</v>
      </c>
      <c r="E438" s="35">
        <v>111955</v>
      </c>
      <c r="F438" s="8">
        <f t="shared" si="43"/>
        <v>69039.494999999995</v>
      </c>
      <c r="G438" s="9">
        <f t="shared" si="44"/>
        <v>32793.760124999993</v>
      </c>
      <c r="I438" s="36">
        <v>113096</v>
      </c>
      <c r="J438" s="31">
        <v>69255.144</v>
      </c>
      <c r="K438" s="32">
        <v>32896.193399999996</v>
      </c>
      <c r="M438" s="57">
        <f t="shared" si="45"/>
        <v>3725</v>
      </c>
      <c r="N438" s="33">
        <f t="shared" si="46"/>
        <v>704.02500000000873</v>
      </c>
      <c r="O438" s="34">
        <f t="shared" si="47"/>
        <v>334.41187500000524</v>
      </c>
    </row>
    <row r="439" spans="1:15">
      <c r="A439" s="48">
        <v>123327</v>
      </c>
      <c r="B439" s="8">
        <f t="shared" si="48"/>
        <v>71188.803</v>
      </c>
      <c r="C439" s="9">
        <f t="shared" si="42"/>
        <v>33814.681424999995</v>
      </c>
      <c r="E439" s="35">
        <v>118448</v>
      </c>
      <c r="F439" s="8">
        <f t="shared" si="43"/>
        <v>70266.671999999991</v>
      </c>
      <c r="G439" s="9">
        <f t="shared" si="44"/>
        <v>33376.669199999997</v>
      </c>
      <c r="I439" s="36">
        <v>117627</v>
      </c>
      <c r="J439" s="31">
        <v>70111.502999999997</v>
      </c>
      <c r="K439" s="32">
        <v>33302.963924999996</v>
      </c>
      <c r="M439" s="57">
        <f t="shared" si="45"/>
        <v>4879</v>
      </c>
      <c r="N439" s="33">
        <f t="shared" si="46"/>
        <v>922.1310000000085</v>
      </c>
      <c r="O439" s="34">
        <f t="shared" si="47"/>
        <v>438.01222499999858</v>
      </c>
    </row>
    <row r="440" spans="1:15">
      <c r="A440" s="48">
        <v>127340</v>
      </c>
      <c r="B440" s="8">
        <f t="shared" si="48"/>
        <v>71947.259999999995</v>
      </c>
      <c r="C440" s="9">
        <f t="shared" si="42"/>
        <v>34174.948499999999</v>
      </c>
      <c r="E440" s="35">
        <v>124277</v>
      </c>
      <c r="F440" s="8">
        <f t="shared" si="43"/>
        <v>71368.353000000003</v>
      </c>
      <c r="G440" s="9">
        <f t="shared" si="44"/>
        <v>33899.967675</v>
      </c>
      <c r="I440" s="36">
        <v>119266</v>
      </c>
      <c r="J440" s="31">
        <v>70421.27399999999</v>
      </c>
      <c r="K440" s="32">
        <v>33450.105149999996</v>
      </c>
      <c r="M440" s="57">
        <f t="shared" si="45"/>
        <v>3063</v>
      </c>
      <c r="N440" s="33">
        <f t="shared" si="46"/>
        <v>578.90699999999197</v>
      </c>
      <c r="O440" s="34">
        <f t="shared" si="47"/>
        <v>274.98082499999873</v>
      </c>
    </row>
    <row r="441" spans="1:15">
      <c r="A441" s="48">
        <v>141198</v>
      </c>
      <c r="B441" s="8">
        <f t="shared" si="48"/>
        <v>74566.421999999991</v>
      </c>
      <c r="C441" s="9">
        <f t="shared" si="42"/>
        <v>35419.050449999995</v>
      </c>
      <c r="E441" s="35">
        <v>136501</v>
      </c>
      <c r="F441" s="8">
        <f t="shared" si="43"/>
        <v>73678.688999999998</v>
      </c>
      <c r="G441" s="9">
        <f t="shared" si="44"/>
        <v>34997.377274999999</v>
      </c>
      <c r="I441" s="36">
        <v>135390</v>
      </c>
      <c r="J441" s="31">
        <v>73468.710000000006</v>
      </c>
      <c r="K441" s="32">
        <v>34897.63725</v>
      </c>
      <c r="M441" s="57">
        <f t="shared" si="45"/>
        <v>4697</v>
      </c>
      <c r="N441" s="33">
        <f t="shared" si="46"/>
        <v>887.7329999999929</v>
      </c>
      <c r="O441" s="34">
        <f t="shared" si="47"/>
        <v>421.67317499999626</v>
      </c>
    </row>
    <row r="442" spans="1:15">
      <c r="A442" s="48">
        <v>121912</v>
      </c>
      <c r="B442" s="8">
        <f t="shared" si="48"/>
        <v>70921.368000000002</v>
      </c>
      <c r="C442" s="9">
        <f t="shared" si="42"/>
        <v>33687.649799999999</v>
      </c>
      <c r="E442" s="35">
        <v>120717</v>
      </c>
      <c r="F442" s="8">
        <f t="shared" si="43"/>
        <v>70695.513000000006</v>
      </c>
      <c r="G442" s="9">
        <f t="shared" si="44"/>
        <v>33580.368674999998</v>
      </c>
      <c r="I442" s="36">
        <v>120704</v>
      </c>
      <c r="J442" s="31">
        <v>70693.055999999997</v>
      </c>
      <c r="K442" s="32">
        <v>33579.2016</v>
      </c>
      <c r="M442" s="57">
        <f t="shared" si="45"/>
        <v>1195</v>
      </c>
      <c r="N442" s="33">
        <f t="shared" si="46"/>
        <v>225.85499999999593</v>
      </c>
      <c r="O442" s="34">
        <f t="shared" si="47"/>
        <v>107.28112500000134</v>
      </c>
    </row>
    <row r="443" spans="1:15">
      <c r="A443" s="48">
        <v>120015</v>
      </c>
      <c r="B443" s="8">
        <f t="shared" si="48"/>
        <v>70562.835000000006</v>
      </c>
      <c r="C443" s="9">
        <f t="shared" si="42"/>
        <v>33517.346624999998</v>
      </c>
      <c r="E443" s="35">
        <v>115035</v>
      </c>
      <c r="F443" s="8">
        <f t="shared" si="43"/>
        <v>69621.615000000005</v>
      </c>
      <c r="G443" s="9">
        <f t="shared" si="44"/>
        <v>33070.267124999998</v>
      </c>
      <c r="I443" s="36">
        <v>112397</v>
      </c>
      <c r="J443" s="31">
        <v>69123.03300000001</v>
      </c>
      <c r="K443" s="32">
        <v>32833.440675000005</v>
      </c>
      <c r="M443" s="57">
        <f t="shared" si="45"/>
        <v>4980</v>
      </c>
      <c r="N443" s="33">
        <f t="shared" si="46"/>
        <v>941.22000000000116</v>
      </c>
      <c r="O443" s="34">
        <f t="shared" si="47"/>
        <v>447.07949999999983</v>
      </c>
    </row>
    <row r="444" spans="1:15">
      <c r="A444" s="48">
        <v>108514</v>
      </c>
      <c r="B444" s="8">
        <f t="shared" si="48"/>
        <v>68389.145999999993</v>
      </c>
      <c r="C444" s="9">
        <f t="shared" si="42"/>
        <v>32484.844349999996</v>
      </c>
      <c r="E444" s="35">
        <v>104759</v>
      </c>
      <c r="F444" s="8">
        <f t="shared" si="43"/>
        <v>67679.451000000001</v>
      </c>
      <c r="G444" s="9">
        <f t="shared" si="44"/>
        <v>32147.739224999998</v>
      </c>
      <c r="I444" s="36">
        <v>103521</v>
      </c>
      <c r="J444" s="31">
        <v>67445.468999999997</v>
      </c>
      <c r="K444" s="32">
        <v>32036.597774999998</v>
      </c>
      <c r="M444" s="57">
        <f t="shared" si="45"/>
        <v>3755</v>
      </c>
      <c r="N444" s="33">
        <f t="shared" si="46"/>
        <v>709.69499999999243</v>
      </c>
      <c r="O444" s="34">
        <f t="shared" si="47"/>
        <v>337.10512499999822</v>
      </c>
    </row>
    <row r="445" spans="1:15">
      <c r="A445" s="48">
        <v>126268</v>
      </c>
      <c r="B445" s="8">
        <f t="shared" si="48"/>
        <v>71744.652000000002</v>
      </c>
      <c r="C445" s="9">
        <f t="shared" si="42"/>
        <v>34078.709699999999</v>
      </c>
      <c r="E445" s="35">
        <v>123203</v>
      </c>
      <c r="F445" s="8">
        <f t="shared" si="43"/>
        <v>71165.366999999998</v>
      </c>
      <c r="G445" s="9">
        <f t="shared" si="44"/>
        <v>33803.549325</v>
      </c>
      <c r="I445" s="36">
        <v>119967</v>
      </c>
      <c r="J445" s="31">
        <v>70553.763000000006</v>
      </c>
      <c r="K445" s="32">
        <v>33513.037425000002</v>
      </c>
      <c r="M445" s="57">
        <f t="shared" si="45"/>
        <v>3065</v>
      </c>
      <c r="N445" s="33">
        <f t="shared" si="46"/>
        <v>579.28500000000349</v>
      </c>
      <c r="O445" s="34">
        <f t="shared" si="47"/>
        <v>275.16037499999948</v>
      </c>
    </row>
    <row r="446" spans="1:15">
      <c r="A446" s="48">
        <v>131758</v>
      </c>
      <c r="B446" s="8">
        <f t="shared" si="48"/>
        <v>72782.262000000002</v>
      </c>
      <c r="C446" s="9">
        <f t="shared" si="42"/>
        <v>34571.57445</v>
      </c>
      <c r="E446" s="35">
        <v>131972</v>
      </c>
      <c r="F446" s="8">
        <f t="shared" si="43"/>
        <v>72822.707999999999</v>
      </c>
      <c r="G446" s="9">
        <f t="shared" si="44"/>
        <v>34590.7863</v>
      </c>
      <c r="I446" s="36">
        <v>131381</v>
      </c>
      <c r="J446" s="31">
        <v>72711.008999999991</v>
      </c>
      <c r="K446" s="32">
        <v>34537.729274999991</v>
      </c>
      <c r="M446" s="57">
        <f t="shared" si="45"/>
        <v>-214</v>
      </c>
      <c r="N446" s="33">
        <f t="shared" si="46"/>
        <v>-40.445999999996275</v>
      </c>
      <c r="O446" s="34">
        <f t="shared" si="47"/>
        <v>-19.211849999999686</v>
      </c>
    </row>
    <row r="447" spans="1:15">
      <c r="A447" s="48">
        <v>116852</v>
      </c>
      <c r="B447" s="8">
        <f t="shared" si="48"/>
        <v>69965.028000000006</v>
      </c>
      <c r="C447" s="9">
        <f t="shared" si="42"/>
        <v>33233.388299999999</v>
      </c>
      <c r="E447" s="35">
        <v>116457</v>
      </c>
      <c r="F447" s="8">
        <f t="shared" si="43"/>
        <v>69890.373000000007</v>
      </c>
      <c r="G447" s="9">
        <f t="shared" si="44"/>
        <v>33197.927175000004</v>
      </c>
      <c r="I447" s="36">
        <v>114991</v>
      </c>
      <c r="J447" s="31">
        <v>69613.298999999999</v>
      </c>
      <c r="K447" s="32">
        <v>33066.317024999997</v>
      </c>
      <c r="M447" s="57">
        <f t="shared" si="45"/>
        <v>395</v>
      </c>
      <c r="N447" s="33">
        <f t="shared" si="46"/>
        <v>74.654999999998836</v>
      </c>
      <c r="O447" s="34">
        <f t="shared" si="47"/>
        <v>35.461124999994354</v>
      </c>
    </row>
    <row r="448" spans="1:15">
      <c r="A448" s="48">
        <v>118583</v>
      </c>
      <c r="B448" s="8">
        <f t="shared" si="48"/>
        <v>70292.186999999991</v>
      </c>
      <c r="C448" s="9">
        <f t="shared" si="42"/>
        <v>33388.788824999996</v>
      </c>
      <c r="E448" s="35">
        <v>119237</v>
      </c>
      <c r="F448" s="8">
        <f t="shared" si="43"/>
        <v>70415.793000000005</v>
      </c>
      <c r="G448" s="9">
        <f t="shared" si="44"/>
        <v>33447.501675</v>
      </c>
      <c r="I448" s="36">
        <v>122391</v>
      </c>
      <c r="J448" s="31">
        <v>71011.89899999999</v>
      </c>
      <c r="K448" s="32">
        <v>33730.652024999996</v>
      </c>
      <c r="M448" s="57">
        <f t="shared" si="45"/>
        <v>-654</v>
      </c>
      <c r="N448" s="33">
        <f t="shared" si="46"/>
        <v>-123.60600000001432</v>
      </c>
      <c r="O448" s="34">
        <f t="shared" si="47"/>
        <v>-58.712850000003527</v>
      </c>
    </row>
    <row r="449" spans="1:15">
      <c r="A449" s="48">
        <v>129577</v>
      </c>
      <c r="B449" s="8">
        <f t="shared" si="48"/>
        <v>72370.053</v>
      </c>
      <c r="C449" s="9">
        <f t="shared" si="42"/>
        <v>34375.775174999995</v>
      </c>
      <c r="E449" s="35">
        <v>126211</v>
      </c>
      <c r="F449" s="8">
        <f t="shared" si="43"/>
        <v>71733.878999999986</v>
      </c>
      <c r="G449" s="9">
        <f t="shared" si="44"/>
        <v>34073.592524999993</v>
      </c>
      <c r="I449" s="36">
        <v>123257</v>
      </c>
      <c r="J449" s="31">
        <v>71175.573000000004</v>
      </c>
      <c r="K449" s="32">
        <v>33808.397174999998</v>
      </c>
      <c r="M449" s="57">
        <f t="shared" si="45"/>
        <v>3366</v>
      </c>
      <c r="N449" s="33">
        <f t="shared" si="46"/>
        <v>636.17400000001362</v>
      </c>
      <c r="O449" s="34">
        <f t="shared" si="47"/>
        <v>302.18265000000247</v>
      </c>
    </row>
    <row r="450" spans="1:15">
      <c r="A450" s="48">
        <v>103371</v>
      </c>
      <c r="B450" s="8">
        <f t="shared" si="48"/>
        <v>67417.119000000006</v>
      </c>
      <c r="C450" s="9">
        <f t="shared" si="42"/>
        <v>32023.131525000001</v>
      </c>
      <c r="E450" s="35">
        <v>106012</v>
      </c>
      <c r="F450" s="8">
        <f t="shared" si="43"/>
        <v>67916.268000000011</v>
      </c>
      <c r="G450" s="9">
        <f t="shared" si="44"/>
        <v>32260.227300000002</v>
      </c>
      <c r="I450" s="36">
        <v>106762</v>
      </c>
      <c r="J450" s="31">
        <v>68058.018000000011</v>
      </c>
      <c r="K450" s="32">
        <v>32327.558550000005</v>
      </c>
      <c r="M450" s="57">
        <f t="shared" si="45"/>
        <v>-2641</v>
      </c>
      <c r="N450" s="33">
        <f t="shared" si="46"/>
        <v>-499.14900000000489</v>
      </c>
      <c r="O450" s="34">
        <f t="shared" si="47"/>
        <v>-237.09577500000159</v>
      </c>
    </row>
    <row r="451" spans="1:15">
      <c r="A451" s="48">
        <v>111438</v>
      </c>
      <c r="B451" s="8">
        <f t="shared" si="48"/>
        <v>68941.781999999992</v>
      </c>
      <c r="C451" s="9">
        <f t="shared" si="42"/>
        <v>32747.346449999994</v>
      </c>
      <c r="E451" s="35">
        <v>110834</v>
      </c>
      <c r="F451" s="8">
        <f t="shared" si="43"/>
        <v>68827.626000000004</v>
      </c>
      <c r="G451" s="9">
        <f t="shared" si="44"/>
        <v>32693.122350000001</v>
      </c>
      <c r="I451" s="36">
        <v>108601</v>
      </c>
      <c r="J451" s="31">
        <v>68405.589000000007</v>
      </c>
      <c r="K451" s="32">
        <v>32492.654775000003</v>
      </c>
      <c r="M451" s="57">
        <f t="shared" si="45"/>
        <v>604</v>
      </c>
      <c r="N451" s="33">
        <f t="shared" si="46"/>
        <v>114.15599999998813</v>
      </c>
      <c r="O451" s="34">
        <f t="shared" si="47"/>
        <v>54.224099999992177</v>
      </c>
    </row>
    <row r="452" spans="1:15">
      <c r="A452" s="48">
        <v>107590</v>
      </c>
      <c r="B452" s="8">
        <f t="shared" si="48"/>
        <v>68214.509999999995</v>
      </c>
      <c r="C452" s="9">
        <f t="shared" si="42"/>
        <v>32401.892249999997</v>
      </c>
      <c r="E452" s="35">
        <v>109381</v>
      </c>
      <c r="F452" s="8">
        <f t="shared" si="43"/>
        <v>68553.008999999991</v>
      </c>
      <c r="G452" s="9">
        <f t="shared" si="44"/>
        <v>32562.679274999995</v>
      </c>
      <c r="I452" s="36">
        <v>108764</v>
      </c>
      <c r="J452" s="31">
        <v>68436.395999999993</v>
      </c>
      <c r="K452" s="32">
        <v>32507.288099999994</v>
      </c>
      <c r="M452" s="57">
        <f t="shared" si="45"/>
        <v>-1791</v>
      </c>
      <c r="N452" s="33">
        <f t="shared" si="46"/>
        <v>-338.49899999999616</v>
      </c>
      <c r="O452" s="34">
        <f t="shared" si="47"/>
        <v>-160.78702499999781</v>
      </c>
    </row>
    <row r="453" spans="1:15">
      <c r="A453" s="48">
        <v>111946</v>
      </c>
      <c r="B453" s="8">
        <f t="shared" si="48"/>
        <v>69037.793999999994</v>
      </c>
      <c r="C453" s="9">
        <f t="shared" si="42"/>
        <v>32792.952149999997</v>
      </c>
      <c r="E453" s="35">
        <v>110680</v>
      </c>
      <c r="F453" s="8">
        <f t="shared" si="43"/>
        <v>68798.52</v>
      </c>
      <c r="G453" s="9">
        <f t="shared" si="44"/>
        <v>32679.296999999999</v>
      </c>
      <c r="I453" s="36">
        <v>111533</v>
      </c>
      <c r="J453" s="31">
        <v>68959.736999999994</v>
      </c>
      <c r="K453" s="32">
        <v>32755.875074999996</v>
      </c>
      <c r="M453" s="57">
        <f t="shared" si="45"/>
        <v>1266</v>
      </c>
      <c r="N453" s="33">
        <f t="shared" si="46"/>
        <v>239.27399999999034</v>
      </c>
      <c r="O453" s="34">
        <f t="shared" si="47"/>
        <v>113.65514999999868</v>
      </c>
    </row>
    <row r="454" spans="1:15">
      <c r="A454" s="48">
        <v>142929</v>
      </c>
      <c r="B454" s="8">
        <f t="shared" si="48"/>
        <v>74893.581000000006</v>
      </c>
      <c r="C454" s="9">
        <f t="shared" si="42"/>
        <v>35574.450975</v>
      </c>
      <c r="E454" s="35">
        <v>138175</v>
      </c>
      <c r="F454" s="8">
        <f t="shared" si="43"/>
        <v>73995.074999999997</v>
      </c>
      <c r="G454" s="9">
        <f t="shared" si="44"/>
        <v>35147.660624999997</v>
      </c>
      <c r="I454" s="36">
        <v>133258</v>
      </c>
      <c r="J454" s="31">
        <v>73065.762000000002</v>
      </c>
      <c r="K454" s="32">
        <v>34706.236949999999</v>
      </c>
      <c r="M454" s="57">
        <f t="shared" si="45"/>
        <v>4754</v>
      </c>
      <c r="N454" s="33">
        <f t="shared" si="46"/>
        <v>898.5060000000085</v>
      </c>
      <c r="O454" s="34">
        <f t="shared" si="47"/>
        <v>426.79035000000295</v>
      </c>
    </row>
    <row r="455" spans="1:15">
      <c r="A455" s="48">
        <v>134969</v>
      </c>
      <c r="B455" s="8">
        <f t="shared" si="48"/>
        <v>73389.141000000003</v>
      </c>
      <c r="C455" s="9">
        <f t="shared" si="42"/>
        <v>34859.841975000003</v>
      </c>
      <c r="E455" s="35">
        <v>133072</v>
      </c>
      <c r="F455" s="8">
        <f t="shared" si="43"/>
        <v>73030.608000000007</v>
      </c>
      <c r="G455" s="9">
        <f t="shared" si="44"/>
        <v>34689.538800000002</v>
      </c>
      <c r="I455" s="36">
        <v>129227</v>
      </c>
      <c r="J455" s="31">
        <v>72303.903000000006</v>
      </c>
      <c r="K455" s="32">
        <v>34344.353925000003</v>
      </c>
      <c r="M455" s="57">
        <f t="shared" si="45"/>
        <v>1897</v>
      </c>
      <c r="N455" s="33">
        <f t="shared" si="46"/>
        <v>358.53299999999581</v>
      </c>
      <c r="O455" s="34">
        <f t="shared" si="47"/>
        <v>170.30317500000092</v>
      </c>
    </row>
    <row r="456" spans="1:15">
      <c r="A456" s="48">
        <v>126873</v>
      </c>
      <c r="B456" s="8">
        <f t="shared" si="48"/>
        <v>71858.997000000003</v>
      </c>
      <c r="C456" s="9">
        <f t="shared" si="42"/>
        <v>34133.023574999999</v>
      </c>
      <c r="E456" s="35">
        <v>121848</v>
      </c>
      <c r="F456" s="8">
        <f t="shared" si="43"/>
        <v>70909.271999999997</v>
      </c>
      <c r="G456" s="9">
        <f t="shared" si="44"/>
        <v>33681.904199999997</v>
      </c>
      <c r="I456" s="36">
        <v>117151</v>
      </c>
      <c r="J456" s="31">
        <v>70021.53899999999</v>
      </c>
      <c r="K456" s="32">
        <v>33260.231024999994</v>
      </c>
      <c r="M456" s="57">
        <f t="shared" si="45"/>
        <v>5025</v>
      </c>
      <c r="N456" s="33">
        <f t="shared" si="46"/>
        <v>949.72500000000582</v>
      </c>
      <c r="O456" s="34">
        <f t="shared" si="47"/>
        <v>451.11937500000204</v>
      </c>
    </row>
    <row r="457" spans="1:15">
      <c r="A457" s="48">
        <v>133796</v>
      </c>
      <c r="B457" s="8">
        <f t="shared" si="48"/>
        <v>73167.443999999989</v>
      </c>
      <c r="C457" s="9">
        <f t="shared" si="42"/>
        <v>34754.535899999995</v>
      </c>
      <c r="E457" s="35">
        <v>128494</v>
      </c>
      <c r="F457" s="8">
        <f t="shared" si="43"/>
        <v>72165.365999999995</v>
      </c>
      <c r="G457" s="9">
        <f t="shared" si="44"/>
        <v>34278.548849999999</v>
      </c>
      <c r="I457" s="36">
        <v>122140</v>
      </c>
      <c r="J457" s="31">
        <v>70964.460000000006</v>
      </c>
      <c r="K457" s="32">
        <v>33708.118500000004</v>
      </c>
      <c r="M457" s="57">
        <f t="shared" si="45"/>
        <v>5302</v>
      </c>
      <c r="N457" s="33">
        <f t="shared" si="46"/>
        <v>1002.0779999999941</v>
      </c>
      <c r="O457" s="34">
        <f t="shared" si="47"/>
        <v>475.98704999999609</v>
      </c>
    </row>
    <row r="458" spans="1:15">
      <c r="A458" s="48">
        <v>124269</v>
      </c>
      <c r="B458" s="8">
        <f t="shared" si="48"/>
        <v>71366.841</v>
      </c>
      <c r="C458" s="9">
        <f t="shared" ref="C458:C521" si="49">B458*0.475</f>
        <v>33899.249474999997</v>
      </c>
      <c r="E458" s="35">
        <v>112095</v>
      </c>
      <c r="F458" s="8">
        <f t="shared" ref="F458:F521" si="50">(38000+(E458*0.15))*1.26</f>
        <v>69065.955000000002</v>
      </c>
      <c r="G458" s="9">
        <f t="shared" ref="G458:G521" si="51">F458*0.475</f>
        <v>32806.328625000002</v>
      </c>
      <c r="I458" s="36">
        <v>112786</v>
      </c>
      <c r="J458" s="31">
        <v>69196.553999999989</v>
      </c>
      <c r="K458" s="32">
        <v>32868.36314999999</v>
      </c>
      <c r="M458" s="57">
        <f t="shared" ref="M458:M521" si="52">+A458-E458</f>
        <v>12174</v>
      </c>
      <c r="N458" s="33">
        <f t="shared" ref="N458:N521" si="53">+B458-F458</f>
        <v>2300.8859999999986</v>
      </c>
      <c r="O458" s="34">
        <f t="shared" ref="O458:O521" si="54">+C458-G458</f>
        <v>1092.920849999995</v>
      </c>
    </row>
    <row r="459" spans="1:15">
      <c r="A459" s="48">
        <v>130885</v>
      </c>
      <c r="B459" s="8">
        <f t="shared" ref="B459:B522" si="55">(38000+(A459*0.15))*1.26</f>
        <v>72617.264999999999</v>
      </c>
      <c r="C459" s="9">
        <f t="shared" si="49"/>
        <v>34493.200874999995</v>
      </c>
      <c r="E459" s="35">
        <v>122655</v>
      </c>
      <c r="F459" s="8">
        <f t="shared" si="50"/>
        <v>71061.794999999998</v>
      </c>
      <c r="G459" s="9">
        <f t="shared" si="51"/>
        <v>33754.352625</v>
      </c>
      <c r="I459" s="36">
        <v>121794</v>
      </c>
      <c r="J459" s="31">
        <v>70899.065999999992</v>
      </c>
      <c r="K459" s="32">
        <v>33677.056349999992</v>
      </c>
      <c r="M459" s="57">
        <f t="shared" si="52"/>
        <v>8230</v>
      </c>
      <c r="N459" s="33">
        <f t="shared" si="53"/>
        <v>1555.4700000000012</v>
      </c>
      <c r="O459" s="34">
        <f t="shared" si="54"/>
        <v>738.84824999999546</v>
      </c>
    </row>
    <row r="460" spans="1:15">
      <c r="A460" s="48">
        <v>129536</v>
      </c>
      <c r="B460" s="8">
        <f t="shared" si="55"/>
        <v>72362.303999999989</v>
      </c>
      <c r="C460" s="9">
        <f t="shared" si="49"/>
        <v>34372.094399999994</v>
      </c>
      <c r="E460" s="35">
        <v>126736</v>
      </c>
      <c r="F460" s="8">
        <f t="shared" si="50"/>
        <v>71833.103999999992</v>
      </c>
      <c r="G460" s="9">
        <f t="shared" si="51"/>
        <v>34120.724399999992</v>
      </c>
      <c r="I460" s="36">
        <v>128743</v>
      </c>
      <c r="J460" s="31">
        <v>72212.426999999996</v>
      </c>
      <c r="K460" s="32">
        <v>34300.902824999997</v>
      </c>
      <c r="M460" s="57">
        <f t="shared" si="52"/>
        <v>2800</v>
      </c>
      <c r="N460" s="33">
        <f t="shared" si="53"/>
        <v>529.19999999999709</v>
      </c>
      <c r="O460" s="34">
        <f t="shared" si="54"/>
        <v>251.37000000000262</v>
      </c>
    </row>
    <row r="461" spans="1:15">
      <c r="A461" s="48">
        <v>139856</v>
      </c>
      <c r="B461" s="8">
        <f t="shared" si="55"/>
        <v>74312.784</v>
      </c>
      <c r="C461" s="9">
        <f t="shared" si="49"/>
        <v>35298.572399999997</v>
      </c>
      <c r="E461" s="35">
        <v>133902</v>
      </c>
      <c r="F461" s="8">
        <f t="shared" si="50"/>
        <v>73187.478000000003</v>
      </c>
      <c r="G461" s="9">
        <f t="shared" si="51"/>
        <v>34764.052049999998</v>
      </c>
      <c r="I461" s="36">
        <v>128444</v>
      </c>
      <c r="J461" s="31">
        <v>72155.915999999997</v>
      </c>
      <c r="K461" s="32">
        <v>34274.060099999995</v>
      </c>
      <c r="M461" s="57">
        <f t="shared" si="52"/>
        <v>5954</v>
      </c>
      <c r="N461" s="33">
        <f t="shared" si="53"/>
        <v>1125.3059999999969</v>
      </c>
      <c r="O461" s="34">
        <f t="shared" si="54"/>
        <v>534.52034999999887</v>
      </c>
    </row>
    <row r="462" spans="1:15">
      <c r="A462" s="48">
        <v>128418</v>
      </c>
      <c r="B462" s="8">
        <f t="shared" si="55"/>
        <v>72151.001999999993</v>
      </c>
      <c r="C462" s="9">
        <f t="shared" si="49"/>
        <v>34271.725949999993</v>
      </c>
      <c r="E462" s="35">
        <v>121234</v>
      </c>
      <c r="F462" s="8">
        <f t="shared" si="50"/>
        <v>70793.225999999995</v>
      </c>
      <c r="G462" s="9">
        <f t="shared" si="51"/>
        <v>33626.782349999994</v>
      </c>
      <c r="I462" s="36">
        <v>119947</v>
      </c>
      <c r="J462" s="31">
        <v>70549.983000000007</v>
      </c>
      <c r="K462" s="32">
        <v>33511.241925000002</v>
      </c>
      <c r="M462" s="57">
        <f t="shared" si="52"/>
        <v>7184</v>
      </c>
      <c r="N462" s="33">
        <f t="shared" si="53"/>
        <v>1357.775999999998</v>
      </c>
      <c r="O462" s="34">
        <f t="shared" si="54"/>
        <v>644.9435999999987</v>
      </c>
    </row>
    <row r="463" spans="1:15">
      <c r="A463" s="48">
        <v>153764</v>
      </c>
      <c r="B463" s="8">
        <f t="shared" si="55"/>
        <v>76941.395999999993</v>
      </c>
      <c r="C463" s="9">
        <f t="shared" si="49"/>
        <v>36547.163099999998</v>
      </c>
      <c r="E463" s="35">
        <v>144986</v>
      </c>
      <c r="F463" s="8">
        <f t="shared" si="50"/>
        <v>75282.353999999992</v>
      </c>
      <c r="G463" s="9">
        <f t="shared" si="51"/>
        <v>35759.118149999995</v>
      </c>
      <c r="I463" s="36">
        <v>137957</v>
      </c>
      <c r="J463" s="31">
        <v>73953.873000000007</v>
      </c>
      <c r="K463" s="32">
        <v>35128.089675000003</v>
      </c>
      <c r="M463" s="57">
        <f t="shared" si="52"/>
        <v>8778</v>
      </c>
      <c r="N463" s="33">
        <f t="shared" si="53"/>
        <v>1659.0420000000013</v>
      </c>
      <c r="O463" s="34">
        <f t="shared" si="54"/>
        <v>788.04495000000315</v>
      </c>
    </row>
    <row r="464" spans="1:15">
      <c r="A464" s="48">
        <v>128966</v>
      </c>
      <c r="B464" s="8">
        <f t="shared" si="55"/>
        <v>72254.573999999993</v>
      </c>
      <c r="C464" s="9">
        <f t="shared" si="49"/>
        <v>34320.922649999993</v>
      </c>
      <c r="E464" s="35">
        <v>128373</v>
      </c>
      <c r="F464" s="8">
        <f t="shared" si="50"/>
        <v>72142.497000000003</v>
      </c>
      <c r="G464" s="9">
        <f t="shared" si="51"/>
        <v>34267.686074999998</v>
      </c>
      <c r="I464" s="36">
        <v>127406</v>
      </c>
      <c r="J464" s="31">
        <v>71959.733999999997</v>
      </c>
      <c r="K464" s="32">
        <v>34180.873649999994</v>
      </c>
      <c r="M464" s="57">
        <f t="shared" si="52"/>
        <v>593</v>
      </c>
      <c r="N464" s="33">
        <f t="shared" si="53"/>
        <v>112.07699999999022</v>
      </c>
      <c r="O464" s="34">
        <f t="shared" si="54"/>
        <v>53.236574999995355</v>
      </c>
    </row>
    <row r="465" spans="1:15">
      <c r="A465" s="48">
        <v>141017</v>
      </c>
      <c r="B465" s="8">
        <f t="shared" si="55"/>
        <v>74532.213000000003</v>
      </c>
      <c r="C465" s="9">
        <f t="shared" si="49"/>
        <v>35402.801175000001</v>
      </c>
      <c r="E465" s="35">
        <v>138602</v>
      </c>
      <c r="F465" s="8">
        <f t="shared" si="50"/>
        <v>74075.778000000006</v>
      </c>
      <c r="G465" s="9">
        <f t="shared" si="51"/>
        <v>35185.994550000003</v>
      </c>
      <c r="I465" s="36">
        <v>130226</v>
      </c>
      <c r="J465" s="31">
        <v>72492.713999999993</v>
      </c>
      <c r="K465" s="32">
        <v>34434.039149999997</v>
      </c>
      <c r="M465" s="57">
        <f t="shared" si="52"/>
        <v>2415</v>
      </c>
      <c r="N465" s="33">
        <f t="shared" si="53"/>
        <v>456.43499999999767</v>
      </c>
      <c r="O465" s="34">
        <f t="shared" si="54"/>
        <v>216.80662499999744</v>
      </c>
    </row>
    <row r="466" spans="1:15">
      <c r="A466" s="48">
        <v>116970</v>
      </c>
      <c r="B466" s="8">
        <f t="shared" si="55"/>
        <v>69987.33</v>
      </c>
      <c r="C466" s="9">
        <f t="shared" si="49"/>
        <v>33243.981749999999</v>
      </c>
      <c r="E466" s="35">
        <v>115648</v>
      </c>
      <c r="F466" s="8">
        <f t="shared" si="50"/>
        <v>69737.471999999994</v>
      </c>
      <c r="G466" s="9">
        <f t="shared" si="51"/>
        <v>33125.299199999994</v>
      </c>
      <c r="I466" s="36">
        <v>114094</v>
      </c>
      <c r="J466" s="31">
        <v>69443.766000000003</v>
      </c>
      <c r="K466" s="32">
        <v>32985.788849999997</v>
      </c>
      <c r="M466" s="57">
        <f t="shared" si="52"/>
        <v>1322</v>
      </c>
      <c r="N466" s="33">
        <f t="shared" si="53"/>
        <v>249.85800000000745</v>
      </c>
      <c r="O466" s="34">
        <f t="shared" si="54"/>
        <v>118.68255000000499</v>
      </c>
    </row>
    <row r="467" spans="1:15">
      <c r="A467" s="48">
        <v>110403</v>
      </c>
      <c r="B467" s="8">
        <f t="shared" si="55"/>
        <v>68746.167000000001</v>
      </c>
      <c r="C467" s="9">
        <f t="shared" si="49"/>
        <v>32654.429324999997</v>
      </c>
      <c r="E467" s="35">
        <v>106835</v>
      </c>
      <c r="F467" s="8">
        <f t="shared" si="50"/>
        <v>68071.815000000002</v>
      </c>
      <c r="G467" s="9">
        <f t="shared" si="51"/>
        <v>32334.112125</v>
      </c>
      <c r="I467" s="36">
        <v>105058</v>
      </c>
      <c r="J467" s="31">
        <v>67735.962</v>
      </c>
      <c r="K467" s="32">
        <v>32174.58195</v>
      </c>
      <c r="M467" s="57">
        <f t="shared" si="52"/>
        <v>3568</v>
      </c>
      <c r="N467" s="33">
        <f t="shared" si="53"/>
        <v>674.35199999999895</v>
      </c>
      <c r="O467" s="34">
        <f t="shared" si="54"/>
        <v>320.31719999999768</v>
      </c>
    </row>
    <row r="468" spans="1:15">
      <c r="A468" s="48">
        <v>103121</v>
      </c>
      <c r="B468" s="8">
        <f t="shared" si="55"/>
        <v>67369.869000000006</v>
      </c>
      <c r="C468" s="9">
        <f t="shared" si="49"/>
        <v>32000.687775000002</v>
      </c>
      <c r="E468" s="35">
        <v>98976</v>
      </c>
      <c r="F468" s="8">
        <f t="shared" si="50"/>
        <v>66586.464000000007</v>
      </c>
      <c r="G468" s="9">
        <f t="shared" si="51"/>
        <v>31628.570400000001</v>
      </c>
      <c r="I468" s="36">
        <v>97206</v>
      </c>
      <c r="J468" s="31">
        <v>66251.934000000008</v>
      </c>
      <c r="K468" s="32">
        <v>31469.668650000003</v>
      </c>
      <c r="M468" s="57">
        <f t="shared" si="52"/>
        <v>4145</v>
      </c>
      <c r="N468" s="33">
        <f t="shared" si="53"/>
        <v>783.40499999999884</v>
      </c>
      <c r="O468" s="34">
        <f t="shared" si="54"/>
        <v>372.11737500000163</v>
      </c>
    </row>
    <row r="469" spans="1:15">
      <c r="A469" s="48">
        <v>119897</v>
      </c>
      <c r="B469" s="8">
        <f t="shared" si="55"/>
        <v>70540.53300000001</v>
      </c>
      <c r="C469" s="9">
        <f t="shared" si="49"/>
        <v>33506.753175000005</v>
      </c>
      <c r="E469" s="35">
        <v>119606</v>
      </c>
      <c r="F469" s="8">
        <f t="shared" si="50"/>
        <v>70485.534</v>
      </c>
      <c r="G469" s="9">
        <f t="shared" si="51"/>
        <v>33480.628649999999</v>
      </c>
      <c r="I469" s="36">
        <v>117917</v>
      </c>
      <c r="J469" s="31">
        <v>70166.313000000009</v>
      </c>
      <c r="K469" s="32">
        <v>33328.998675000003</v>
      </c>
      <c r="M469" s="57">
        <f t="shared" si="52"/>
        <v>291</v>
      </c>
      <c r="N469" s="33">
        <f t="shared" si="53"/>
        <v>54.99900000001071</v>
      </c>
      <c r="O469" s="34">
        <f t="shared" si="54"/>
        <v>26.124525000006543</v>
      </c>
    </row>
    <row r="470" spans="1:15">
      <c r="A470" s="48">
        <v>111078</v>
      </c>
      <c r="B470" s="8">
        <f t="shared" si="55"/>
        <v>68873.741999999998</v>
      </c>
      <c r="C470" s="9">
        <f t="shared" si="49"/>
        <v>32715.027449999998</v>
      </c>
      <c r="E470" s="35">
        <v>108884</v>
      </c>
      <c r="F470" s="8">
        <f t="shared" si="50"/>
        <v>68459.076000000001</v>
      </c>
      <c r="G470" s="9">
        <f t="shared" si="51"/>
        <v>32518.061099999999</v>
      </c>
      <c r="I470" s="36">
        <v>105790</v>
      </c>
      <c r="J470" s="31">
        <v>67874.31</v>
      </c>
      <c r="K470" s="32">
        <v>32240.297249999996</v>
      </c>
      <c r="M470" s="57">
        <f t="shared" si="52"/>
        <v>2194</v>
      </c>
      <c r="N470" s="33">
        <f t="shared" si="53"/>
        <v>414.66599999999744</v>
      </c>
      <c r="O470" s="34">
        <f t="shared" si="54"/>
        <v>196.96634999999878</v>
      </c>
    </row>
    <row r="471" spans="1:15">
      <c r="A471" s="48">
        <v>155626</v>
      </c>
      <c r="B471" s="8">
        <f t="shared" si="55"/>
        <v>77293.313999999998</v>
      </c>
      <c r="C471" s="9">
        <f t="shared" si="49"/>
        <v>36714.32415</v>
      </c>
      <c r="E471" s="35">
        <v>145627</v>
      </c>
      <c r="F471" s="8">
        <f t="shared" si="50"/>
        <v>75403.502999999997</v>
      </c>
      <c r="G471" s="9">
        <f t="shared" si="51"/>
        <v>35816.663924999993</v>
      </c>
      <c r="I471" s="36">
        <v>137606</v>
      </c>
      <c r="J471" s="31">
        <v>73887.534</v>
      </c>
      <c r="K471" s="32">
        <v>35096.578649999996</v>
      </c>
      <c r="M471" s="57">
        <f t="shared" si="52"/>
        <v>9999</v>
      </c>
      <c r="N471" s="33">
        <f t="shared" si="53"/>
        <v>1889.8110000000015</v>
      </c>
      <c r="O471" s="34">
        <f t="shared" si="54"/>
        <v>897.6602250000069</v>
      </c>
    </row>
    <row r="472" spans="1:15">
      <c r="A472" s="48">
        <v>140285</v>
      </c>
      <c r="B472" s="8">
        <f t="shared" si="55"/>
        <v>74393.865000000005</v>
      </c>
      <c r="C472" s="9">
        <f t="shared" si="49"/>
        <v>35337.085875000004</v>
      </c>
      <c r="E472" s="35">
        <v>132594</v>
      </c>
      <c r="F472" s="8">
        <f t="shared" si="50"/>
        <v>72940.266000000003</v>
      </c>
      <c r="G472" s="9">
        <f t="shared" si="51"/>
        <v>34646.626349999999</v>
      </c>
      <c r="I472" s="36">
        <v>124436</v>
      </c>
      <c r="J472" s="31">
        <v>71398.403999999995</v>
      </c>
      <c r="K472" s="32">
        <v>33914.241899999994</v>
      </c>
      <c r="M472" s="57">
        <f t="shared" si="52"/>
        <v>7691</v>
      </c>
      <c r="N472" s="33">
        <f t="shared" si="53"/>
        <v>1453.599000000002</v>
      </c>
      <c r="O472" s="34">
        <f t="shared" si="54"/>
        <v>690.45952500000567</v>
      </c>
    </row>
    <row r="473" spans="1:15">
      <c r="A473" s="48">
        <v>146273</v>
      </c>
      <c r="B473" s="8">
        <f t="shared" si="55"/>
        <v>75525.596999999994</v>
      </c>
      <c r="C473" s="9">
        <f t="shared" si="49"/>
        <v>35874.658574999994</v>
      </c>
      <c r="E473" s="35">
        <v>138337</v>
      </c>
      <c r="F473" s="8">
        <f t="shared" si="50"/>
        <v>74025.692999999999</v>
      </c>
      <c r="G473" s="9">
        <f t="shared" si="51"/>
        <v>35162.204174999999</v>
      </c>
      <c r="I473" s="36">
        <v>133612</v>
      </c>
      <c r="J473" s="31">
        <v>73132.668000000005</v>
      </c>
      <c r="K473" s="32">
        <v>34738.0173</v>
      </c>
      <c r="M473" s="57">
        <f t="shared" si="52"/>
        <v>7936</v>
      </c>
      <c r="N473" s="33">
        <f t="shared" si="53"/>
        <v>1499.903999999995</v>
      </c>
      <c r="O473" s="34">
        <f t="shared" si="54"/>
        <v>712.45439999999508</v>
      </c>
    </row>
    <row r="474" spans="1:15">
      <c r="A474" s="48">
        <v>134623</v>
      </c>
      <c r="B474" s="8">
        <f t="shared" si="55"/>
        <v>73323.747000000003</v>
      </c>
      <c r="C474" s="9">
        <f t="shared" si="49"/>
        <v>34828.779824999998</v>
      </c>
      <c r="E474" s="35">
        <v>130328</v>
      </c>
      <c r="F474" s="8">
        <f t="shared" si="50"/>
        <v>72511.991999999998</v>
      </c>
      <c r="G474" s="9">
        <f t="shared" si="51"/>
        <v>34443.196199999998</v>
      </c>
      <c r="I474" s="36">
        <v>123852</v>
      </c>
      <c r="J474" s="31">
        <v>71288.028000000006</v>
      </c>
      <c r="K474" s="32">
        <v>33861.813300000002</v>
      </c>
      <c r="M474" s="57">
        <f t="shared" si="52"/>
        <v>4295</v>
      </c>
      <c r="N474" s="33">
        <f t="shared" si="53"/>
        <v>811.75500000000466</v>
      </c>
      <c r="O474" s="34">
        <f t="shared" si="54"/>
        <v>385.5836249999993</v>
      </c>
    </row>
    <row r="475" spans="1:15">
      <c r="A475" s="48">
        <v>108635</v>
      </c>
      <c r="B475" s="8">
        <f t="shared" si="55"/>
        <v>68412.014999999999</v>
      </c>
      <c r="C475" s="9">
        <f t="shared" si="49"/>
        <v>32495.707124999997</v>
      </c>
      <c r="E475" s="35">
        <v>108620</v>
      </c>
      <c r="F475" s="8">
        <f t="shared" si="50"/>
        <v>68409.180000000008</v>
      </c>
      <c r="G475" s="9">
        <f t="shared" si="51"/>
        <v>32494.360500000003</v>
      </c>
      <c r="I475" s="36">
        <v>106905</v>
      </c>
      <c r="J475" s="31">
        <v>68085.044999999998</v>
      </c>
      <c r="K475" s="32">
        <v>32340.396374999997</v>
      </c>
      <c r="M475" s="57">
        <f t="shared" si="52"/>
        <v>15</v>
      </c>
      <c r="N475" s="33">
        <f t="shared" si="53"/>
        <v>2.8349999999918509</v>
      </c>
      <c r="O475" s="34">
        <f t="shared" si="54"/>
        <v>1.346624999994674</v>
      </c>
    </row>
    <row r="476" spans="1:15">
      <c r="A476" s="48">
        <v>120455</v>
      </c>
      <c r="B476" s="8">
        <f t="shared" si="55"/>
        <v>70645.994999999995</v>
      </c>
      <c r="C476" s="9">
        <f t="shared" si="49"/>
        <v>33556.847624999995</v>
      </c>
      <c r="E476" s="35">
        <v>116143</v>
      </c>
      <c r="F476" s="8">
        <f t="shared" si="50"/>
        <v>69831.027000000002</v>
      </c>
      <c r="G476" s="9">
        <f t="shared" si="51"/>
        <v>33169.737824999997</v>
      </c>
      <c r="I476" s="36">
        <v>113758</v>
      </c>
      <c r="J476" s="31">
        <v>69380.262000000002</v>
      </c>
      <c r="K476" s="32">
        <v>32955.624450000003</v>
      </c>
      <c r="M476" s="57">
        <f t="shared" si="52"/>
        <v>4312</v>
      </c>
      <c r="N476" s="33">
        <f t="shared" si="53"/>
        <v>814.96799999999348</v>
      </c>
      <c r="O476" s="34">
        <f t="shared" si="54"/>
        <v>387.10979999999836</v>
      </c>
    </row>
    <row r="477" spans="1:15">
      <c r="A477" s="48">
        <v>121641</v>
      </c>
      <c r="B477" s="8">
        <f t="shared" si="55"/>
        <v>70870.14899999999</v>
      </c>
      <c r="C477" s="9">
        <f t="shared" si="49"/>
        <v>33663.320774999993</v>
      </c>
      <c r="E477" s="35">
        <v>117190</v>
      </c>
      <c r="F477" s="8">
        <f t="shared" si="50"/>
        <v>70028.91</v>
      </c>
      <c r="G477" s="9">
        <f t="shared" si="51"/>
        <v>33263.732250000001</v>
      </c>
      <c r="I477" s="36">
        <v>114141</v>
      </c>
      <c r="J477" s="31">
        <v>69452.64899999999</v>
      </c>
      <c r="K477" s="32">
        <v>32990.008274999993</v>
      </c>
      <c r="M477" s="57">
        <f t="shared" si="52"/>
        <v>4451</v>
      </c>
      <c r="N477" s="33">
        <f t="shared" si="53"/>
        <v>841.23899999998685</v>
      </c>
      <c r="O477" s="34">
        <f t="shared" si="54"/>
        <v>399.58852499999193</v>
      </c>
    </row>
    <row r="478" spans="1:15">
      <c r="A478" s="48">
        <v>97448</v>
      </c>
      <c r="B478" s="8">
        <f t="shared" si="55"/>
        <v>66297.671999999991</v>
      </c>
      <c r="C478" s="9">
        <f t="shared" si="49"/>
        <v>31491.394199999995</v>
      </c>
      <c r="E478" s="35">
        <v>98394</v>
      </c>
      <c r="F478" s="8">
        <f t="shared" si="50"/>
        <v>66476.466</v>
      </c>
      <c r="G478" s="9">
        <f t="shared" si="51"/>
        <v>31576.321349999998</v>
      </c>
      <c r="I478" s="36">
        <v>97736</v>
      </c>
      <c r="J478" s="31">
        <v>66352.104000000007</v>
      </c>
      <c r="K478" s="32">
        <v>31517.249400000001</v>
      </c>
      <c r="M478" s="57">
        <f t="shared" si="52"/>
        <v>-946</v>
      </c>
      <c r="N478" s="33">
        <f t="shared" si="53"/>
        <v>-178.79400000000896</v>
      </c>
      <c r="O478" s="34">
        <f t="shared" si="54"/>
        <v>-84.927150000003166</v>
      </c>
    </row>
    <row r="479" spans="1:15">
      <c r="A479" s="48">
        <v>98891</v>
      </c>
      <c r="B479" s="8">
        <f t="shared" si="55"/>
        <v>66570.399000000005</v>
      </c>
      <c r="C479" s="9">
        <f t="shared" si="49"/>
        <v>31620.939525000002</v>
      </c>
      <c r="E479" s="35">
        <v>99521</v>
      </c>
      <c r="F479" s="8">
        <f t="shared" si="50"/>
        <v>66689.468999999997</v>
      </c>
      <c r="G479" s="9">
        <f t="shared" si="51"/>
        <v>31677.497774999996</v>
      </c>
      <c r="I479" s="36">
        <v>100431</v>
      </c>
      <c r="J479" s="31">
        <v>66861.459000000003</v>
      </c>
      <c r="K479" s="32">
        <v>31759.193025</v>
      </c>
      <c r="M479" s="57">
        <f t="shared" si="52"/>
        <v>-630</v>
      </c>
      <c r="N479" s="33">
        <f t="shared" si="53"/>
        <v>-119.06999999999243</v>
      </c>
      <c r="O479" s="34">
        <f t="shared" si="54"/>
        <v>-56.558249999994587</v>
      </c>
    </row>
    <row r="480" spans="1:15">
      <c r="A480" s="48">
        <v>123764</v>
      </c>
      <c r="B480" s="8">
        <f t="shared" si="55"/>
        <v>71271.395999999993</v>
      </c>
      <c r="C480" s="9">
        <f t="shared" si="49"/>
        <v>33853.913099999998</v>
      </c>
      <c r="E480" s="35">
        <v>124618</v>
      </c>
      <c r="F480" s="8">
        <f t="shared" si="50"/>
        <v>71432.801999999996</v>
      </c>
      <c r="G480" s="9">
        <f t="shared" si="51"/>
        <v>33930.580949999996</v>
      </c>
      <c r="I480" s="36">
        <v>127315</v>
      </c>
      <c r="J480" s="31">
        <v>71942.535000000003</v>
      </c>
      <c r="K480" s="32">
        <v>34172.704124999997</v>
      </c>
      <c r="M480" s="57">
        <f t="shared" si="52"/>
        <v>-854</v>
      </c>
      <c r="N480" s="33">
        <f t="shared" si="53"/>
        <v>-161.40600000000268</v>
      </c>
      <c r="O480" s="34">
        <f t="shared" si="54"/>
        <v>-76.667849999997998</v>
      </c>
    </row>
    <row r="481" spans="1:15">
      <c r="A481" s="48">
        <v>131771</v>
      </c>
      <c r="B481" s="8">
        <f t="shared" si="55"/>
        <v>72784.718999999997</v>
      </c>
      <c r="C481" s="9">
        <f t="shared" si="49"/>
        <v>34572.741524999998</v>
      </c>
      <c r="E481" s="35">
        <v>133409</v>
      </c>
      <c r="F481" s="8">
        <f t="shared" si="50"/>
        <v>73094.300999999992</v>
      </c>
      <c r="G481" s="9">
        <f t="shared" si="51"/>
        <v>34719.792974999997</v>
      </c>
      <c r="I481" s="36">
        <v>129529</v>
      </c>
      <c r="J481" s="31">
        <v>72360.981</v>
      </c>
      <c r="K481" s="32">
        <v>34371.465974999999</v>
      </c>
      <c r="M481" s="57">
        <f t="shared" si="52"/>
        <v>-1638</v>
      </c>
      <c r="N481" s="33">
        <f t="shared" si="53"/>
        <v>-309.58199999999488</v>
      </c>
      <c r="O481" s="34">
        <f t="shared" si="54"/>
        <v>-147.05144999999902</v>
      </c>
    </row>
    <row r="482" spans="1:15">
      <c r="A482" s="48">
        <v>116824</v>
      </c>
      <c r="B482" s="8">
        <f t="shared" si="55"/>
        <v>69959.736000000004</v>
      </c>
      <c r="C482" s="9">
        <f t="shared" si="49"/>
        <v>33230.874600000003</v>
      </c>
      <c r="E482" s="35">
        <v>117829</v>
      </c>
      <c r="F482" s="8">
        <f t="shared" si="50"/>
        <v>70149.680999999997</v>
      </c>
      <c r="G482" s="9">
        <f t="shared" si="51"/>
        <v>33321.098474999999</v>
      </c>
      <c r="I482" s="36">
        <v>118005</v>
      </c>
      <c r="J482" s="31">
        <v>70182.945000000007</v>
      </c>
      <c r="K482" s="32">
        <v>33336.898874999999</v>
      </c>
      <c r="M482" s="57">
        <f t="shared" si="52"/>
        <v>-1005</v>
      </c>
      <c r="N482" s="33">
        <f t="shared" si="53"/>
        <v>-189.94499999999243</v>
      </c>
      <c r="O482" s="34">
        <f t="shared" si="54"/>
        <v>-90.223874999996042</v>
      </c>
    </row>
    <row r="483" spans="1:15">
      <c r="A483" s="48">
        <v>103394</v>
      </c>
      <c r="B483" s="8">
        <f t="shared" si="55"/>
        <v>67421.466</v>
      </c>
      <c r="C483" s="9">
        <f t="shared" si="49"/>
        <v>32025.196349999998</v>
      </c>
      <c r="E483" s="35">
        <v>105021</v>
      </c>
      <c r="F483" s="8">
        <f t="shared" si="50"/>
        <v>67728.968999999997</v>
      </c>
      <c r="G483" s="9">
        <f t="shared" si="51"/>
        <v>32171.260274999997</v>
      </c>
      <c r="I483" s="36">
        <v>104677</v>
      </c>
      <c r="J483" s="31">
        <v>67663.953000000009</v>
      </c>
      <c r="K483" s="32">
        <v>32140.377675000003</v>
      </c>
      <c r="M483" s="57">
        <f t="shared" si="52"/>
        <v>-1627</v>
      </c>
      <c r="N483" s="33">
        <f t="shared" si="53"/>
        <v>-307.50299999999697</v>
      </c>
      <c r="O483" s="34">
        <f t="shared" si="54"/>
        <v>-146.06392499999856</v>
      </c>
    </row>
    <row r="484" spans="1:15">
      <c r="A484" s="48">
        <v>94353</v>
      </c>
      <c r="B484" s="8">
        <f t="shared" si="55"/>
        <v>65712.71699999999</v>
      </c>
      <c r="C484" s="9">
        <f t="shared" si="49"/>
        <v>31213.540574999992</v>
      </c>
      <c r="E484" s="35">
        <v>98115</v>
      </c>
      <c r="F484" s="8">
        <f t="shared" si="50"/>
        <v>66423.735000000001</v>
      </c>
      <c r="G484" s="9">
        <f t="shared" si="51"/>
        <v>31551.274125</v>
      </c>
      <c r="I484" s="36">
        <v>99823</v>
      </c>
      <c r="J484" s="31">
        <v>66746.546999999991</v>
      </c>
      <c r="K484" s="32">
        <v>31704.609824999996</v>
      </c>
      <c r="M484" s="57">
        <f t="shared" si="52"/>
        <v>-3762</v>
      </c>
      <c r="N484" s="33">
        <f t="shared" si="53"/>
        <v>-711.01800000001094</v>
      </c>
      <c r="O484" s="34">
        <f t="shared" si="54"/>
        <v>-337.73355000000811</v>
      </c>
    </row>
    <row r="485" spans="1:15">
      <c r="A485" s="48">
        <v>81518</v>
      </c>
      <c r="B485" s="8">
        <f t="shared" si="55"/>
        <v>63286.901999999995</v>
      </c>
      <c r="C485" s="9">
        <f t="shared" si="49"/>
        <v>30061.278449999994</v>
      </c>
      <c r="E485" s="35">
        <v>84244</v>
      </c>
      <c r="F485" s="8">
        <f t="shared" si="50"/>
        <v>63802.116000000002</v>
      </c>
      <c r="G485" s="9">
        <f t="shared" si="51"/>
        <v>30306.005099999998</v>
      </c>
      <c r="I485" s="36">
        <v>86430</v>
      </c>
      <c r="J485" s="31">
        <v>64215.270000000004</v>
      </c>
      <c r="K485" s="32">
        <v>30502.253250000002</v>
      </c>
      <c r="M485" s="57">
        <f t="shared" si="52"/>
        <v>-2726</v>
      </c>
      <c r="N485" s="33">
        <f t="shared" si="53"/>
        <v>-515.21400000000722</v>
      </c>
      <c r="O485" s="34">
        <f t="shared" si="54"/>
        <v>-244.72665000000416</v>
      </c>
    </row>
    <row r="486" spans="1:15">
      <c r="A486" s="48">
        <v>85234</v>
      </c>
      <c r="B486" s="8">
        <f t="shared" si="55"/>
        <v>63989.225999999995</v>
      </c>
      <c r="C486" s="9">
        <f t="shared" si="49"/>
        <v>30394.882349999996</v>
      </c>
      <c r="E486" s="35">
        <v>87846</v>
      </c>
      <c r="F486" s="8">
        <f t="shared" si="50"/>
        <v>64482.894</v>
      </c>
      <c r="G486" s="9">
        <f t="shared" si="51"/>
        <v>30629.374649999998</v>
      </c>
      <c r="I486" s="36">
        <v>89262</v>
      </c>
      <c r="J486" s="31">
        <v>64750.518000000004</v>
      </c>
      <c r="K486" s="32">
        <v>30756.496050000002</v>
      </c>
      <c r="M486" s="57">
        <f t="shared" si="52"/>
        <v>-2612</v>
      </c>
      <c r="N486" s="33">
        <f t="shared" si="53"/>
        <v>-493.66800000000512</v>
      </c>
      <c r="O486" s="34">
        <f t="shared" si="54"/>
        <v>-234.49230000000171</v>
      </c>
    </row>
    <row r="487" spans="1:15">
      <c r="A487" s="48">
        <v>105635</v>
      </c>
      <c r="B487" s="8">
        <f t="shared" si="55"/>
        <v>67845.014999999999</v>
      </c>
      <c r="C487" s="9">
        <f t="shared" si="49"/>
        <v>32226.382124999996</v>
      </c>
      <c r="E487" s="35">
        <v>108205</v>
      </c>
      <c r="F487" s="8">
        <f t="shared" si="50"/>
        <v>68330.744999999995</v>
      </c>
      <c r="G487" s="9">
        <f t="shared" si="51"/>
        <v>32457.103874999997</v>
      </c>
      <c r="I487" s="36">
        <v>109682</v>
      </c>
      <c r="J487" s="31">
        <v>68609.898000000001</v>
      </c>
      <c r="K487" s="32">
        <v>32589.701549999998</v>
      </c>
      <c r="M487" s="57">
        <f t="shared" si="52"/>
        <v>-2570</v>
      </c>
      <c r="N487" s="33">
        <f t="shared" si="53"/>
        <v>-485.72999999999593</v>
      </c>
      <c r="O487" s="34">
        <f t="shared" si="54"/>
        <v>-230.72175000000061</v>
      </c>
    </row>
    <row r="488" spans="1:15">
      <c r="A488" s="48">
        <v>100447</v>
      </c>
      <c r="B488" s="8">
        <f t="shared" si="55"/>
        <v>66864.483000000007</v>
      </c>
      <c r="C488" s="9">
        <f t="shared" si="49"/>
        <v>31760.629425000003</v>
      </c>
      <c r="E488" s="35">
        <v>105442</v>
      </c>
      <c r="F488" s="8">
        <f t="shared" si="50"/>
        <v>67808.538</v>
      </c>
      <c r="G488" s="9">
        <f t="shared" si="51"/>
        <v>32209.055549999997</v>
      </c>
      <c r="I488" s="36">
        <v>107014</v>
      </c>
      <c r="J488" s="31">
        <v>68105.645999999993</v>
      </c>
      <c r="K488" s="32">
        <v>32350.181849999994</v>
      </c>
      <c r="M488" s="57">
        <f t="shared" si="52"/>
        <v>-4995</v>
      </c>
      <c r="N488" s="33">
        <f t="shared" si="53"/>
        <v>-944.05499999999302</v>
      </c>
      <c r="O488" s="34">
        <f t="shared" si="54"/>
        <v>-448.4261249999945</v>
      </c>
    </row>
    <row r="489" spans="1:15">
      <c r="A489" s="48">
        <v>129625</v>
      </c>
      <c r="B489" s="8">
        <f t="shared" si="55"/>
        <v>72379.125</v>
      </c>
      <c r="C489" s="9">
        <f t="shared" si="49"/>
        <v>34380.084374999999</v>
      </c>
      <c r="E489" s="35">
        <v>127836</v>
      </c>
      <c r="F489" s="8">
        <f t="shared" si="50"/>
        <v>72041.003999999986</v>
      </c>
      <c r="G489" s="9">
        <f t="shared" si="51"/>
        <v>34219.476899999994</v>
      </c>
      <c r="I489" s="36">
        <v>126681</v>
      </c>
      <c r="J489" s="31">
        <v>71822.708999999988</v>
      </c>
      <c r="K489" s="32">
        <v>34115.786774999993</v>
      </c>
      <c r="M489" s="57">
        <f t="shared" si="52"/>
        <v>1789</v>
      </c>
      <c r="N489" s="33">
        <f t="shared" si="53"/>
        <v>338.12100000001374</v>
      </c>
      <c r="O489" s="34">
        <f t="shared" si="54"/>
        <v>160.60747500000434</v>
      </c>
    </row>
    <row r="490" spans="1:15">
      <c r="A490" s="48">
        <v>71010</v>
      </c>
      <c r="B490" s="8">
        <f t="shared" si="55"/>
        <v>61300.89</v>
      </c>
      <c r="C490" s="9">
        <f t="shared" si="49"/>
        <v>29117.922749999998</v>
      </c>
      <c r="E490" s="35">
        <v>72137</v>
      </c>
      <c r="F490" s="8">
        <f t="shared" si="50"/>
        <v>61513.893000000004</v>
      </c>
      <c r="G490" s="9">
        <f t="shared" si="51"/>
        <v>29219.099174999999</v>
      </c>
      <c r="I490" s="36">
        <v>71894</v>
      </c>
      <c r="J490" s="31">
        <v>61467.966</v>
      </c>
      <c r="K490" s="32">
        <v>29197.28385</v>
      </c>
      <c r="M490" s="57">
        <f t="shared" si="52"/>
        <v>-1127</v>
      </c>
      <c r="N490" s="33">
        <f t="shared" si="53"/>
        <v>-213.00300000000425</v>
      </c>
      <c r="O490" s="34">
        <f t="shared" si="54"/>
        <v>-101.17642500000147</v>
      </c>
    </row>
    <row r="491" spans="1:15">
      <c r="A491" s="48">
        <v>70308</v>
      </c>
      <c r="B491" s="8">
        <f t="shared" si="55"/>
        <v>61168.212</v>
      </c>
      <c r="C491" s="9">
        <f t="shared" si="49"/>
        <v>29054.900699999998</v>
      </c>
      <c r="E491" s="35">
        <v>72181</v>
      </c>
      <c r="F491" s="8">
        <f t="shared" si="50"/>
        <v>61522.209000000003</v>
      </c>
      <c r="G491" s="9">
        <f t="shared" si="51"/>
        <v>29223.049275000001</v>
      </c>
      <c r="I491" s="36">
        <v>70567</v>
      </c>
      <c r="J491" s="31">
        <v>61217.163</v>
      </c>
      <c r="K491" s="32">
        <v>29078.152425</v>
      </c>
      <c r="M491" s="57">
        <f t="shared" si="52"/>
        <v>-1873</v>
      </c>
      <c r="N491" s="33">
        <f t="shared" si="53"/>
        <v>-353.99700000000303</v>
      </c>
      <c r="O491" s="34">
        <f t="shared" si="54"/>
        <v>-168.14857500000289</v>
      </c>
    </row>
    <row r="492" spans="1:15">
      <c r="A492" s="48">
        <v>140951</v>
      </c>
      <c r="B492" s="8">
        <f t="shared" si="55"/>
        <v>74519.738999999987</v>
      </c>
      <c r="C492" s="9">
        <f t="shared" si="49"/>
        <v>35396.87602499999</v>
      </c>
      <c r="E492" s="35">
        <v>136439</v>
      </c>
      <c r="F492" s="8">
        <f t="shared" si="50"/>
        <v>73666.971000000005</v>
      </c>
      <c r="G492" s="9">
        <f t="shared" si="51"/>
        <v>34991.811224999998</v>
      </c>
      <c r="I492" s="36">
        <v>130299</v>
      </c>
      <c r="J492" s="31">
        <v>72506.510999999999</v>
      </c>
      <c r="K492" s="32">
        <v>34440.592724999995</v>
      </c>
      <c r="M492" s="57">
        <f t="shared" si="52"/>
        <v>4512</v>
      </c>
      <c r="N492" s="33">
        <f t="shared" si="53"/>
        <v>852.76799999998184</v>
      </c>
      <c r="O492" s="34">
        <f t="shared" si="54"/>
        <v>405.06479999999283</v>
      </c>
    </row>
    <row r="493" spans="1:15">
      <c r="A493" s="48">
        <v>133690</v>
      </c>
      <c r="B493" s="8">
        <f t="shared" si="55"/>
        <v>73147.41</v>
      </c>
      <c r="C493" s="9">
        <f t="shared" si="49"/>
        <v>34745.019749999999</v>
      </c>
      <c r="E493" s="35">
        <v>130489</v>
      </c>
      <c r="F493" s="8">
        <f t="shared" si="50"/>
        <v>72542.421000000002</v>
      </c>
      <c r="G493" s="9">
        <f t="shared" si="51"/>
        <v>34457.649975</v>
      </c>
      <c r="I493" s="36">
        <v>125852</v>
      </c>
      <c r="J493" s="31">
        <v>71666.028000000006</v>
      </c>
      <c r="K493" s="32">
        <v>34041.363300000005</v>
      </c>
      <c r="M493" s="57">
        <f t="shared" si="52"/>
        <v>3201</v>
      </c>
      <c r="N493" s="33">
        <f t="shared" si="53"/>
        <v>604.9890000000014</v>
      </c>
      <c r="O493" s="34">
        <f t="shared" si="54"/>
        <v>287.36977499999921</v>
      </c>
    </row>
    <row r="494" spans="1:15">
      <c r="A494" s="48">
        <v>149214</v>
      </c>
      <c r="B494" s="8">
        <f t="shared" si="55"/>
        <v>76081.445999999996</v>
      </c>
      <c r="C494" s="9">
        <f t="shared" si="49"/>
        <v>36138.686849999998</v>
      </c>
      <c r="E494" s="35">
        <v>141828</v>
      </c>
      <c r="F494" s="8">
        <f t="shared" si="50"/>
        <v>74685.491999999998</v>
      </c>
      <c r="G494" s="9">
        <f t="shared" si="51"/>
        <v>35475.608699999997</v>
      </c>
      <c r="I494" s="36">
        <v>135640</v>
      </c>
      <c r="J494" s="31">
        <v>73515.960000000006</v>
      </c>
      <c r="K494" s="32">
        <v>34920.080999999998</v>
      </c>
      <c r="M494" s="57">
        <f t="shared" si="52"/>
        <v>7386</v>
      </c>
      <c r="N494" s="33">
        <f t="shared" si="53"/>
        <v>1395.9539999999979</v>
      </c>
      <c r="O494" s="34">
        <f t="shared" si="54"/>
        <v>663.07815000000119</v>
      </c>
    </row>
    <row r="495" spans="1:15">
      <c r="A495" s="48">
        <v>146888</v>
      </c>
      <c r="B495" s="8">
        <f t="shared" si="55"/>
        <v>75641.831999999995</v>
      </c>
      <c r="C495" s="9">
        <f t="shared" si="49"/>
        <v>35929.870199999998</v>
      </c>
      <c r="E495" s="35">
        <v>142683</v>
      </c>
      <c r="F495" s="8">
        <f t="shared" si="50"/>
        <v>74847.087</v>
      </c>
      <c r="G495" s="9">
        <f t="shared" si="51"/>
        <v>35552.366324999995</v>
      </c>
      <c r="I495" s="36">
        <v>137490</v>
      </c>
      <c r="J495" s="31">
        <v>73865.61</v>
      </c>
      <c r="K495" s="32">
        <v>35086.164749999996</v>
      </c>
      <c r="M495" s="57">
        <f t="shared" si="52"/>
        <v>4205</v>
      </c>
      <c r="N495" s="33">
        <f t="shared" si="53"/>
        <v>794.74499999999534</v>
      </c>
      <c r="O495" s="34">
        <f t="shared" si="54"/>
        <v>377.50387500000215</v>
      </c>
    </row>
    <row r="496" spans="1:15">
      <c r="A496" s="48">
        <v>98881</v>
      </c>
      <c r="B496" s="8">
        <f t="shared" si="55"/>
        <v>66568.509000000005</v>
      </c>
      <c r="C496" s="9">
        <f t="shared" si="49"/>
        <v>31620.041775000002</v>
      </c>
      <c r="E496" s="35">
        <v>99281</v>
      </c>
      <c r="F496" s="8">
        <f t="shared" si="50"/>
        <v>66644.108999999997</v>
      </c>
      <c r="G496" s="9">
        <f t="shared" si="51"/>
        <v>31655.951774999998</v>
      </c>
      <c r="I496" s="36">
        <v>98582</v>
      </c>
      <c r="J496" s="31">
        <v>66511.998000000007</v>
      </c>
      <c r="K496" s="32">
        <v>31593.199050000003</v>
      </c>
      <c r="M496" s="57">
        <f t="shared" si="52"/>
        <v>-400</v>
      </c>
      <c r="N496" s="33">
        <f t="shared" si="53"/>
        <v>-75.599999999991269</v>
      </c>
      <c r="O496" s="34">
        <f t="shared" si="54"/>
        <v>-35.909999999996217</v>
      </c>
    </row>
    <row r="497" spans="1:15">
      <c r="A497" s="48">
        <v>136176</v>
      </c>
      <c r="B497" s="8">
        <f t="shared" si="55"/>
        <v>73617.263999999996</v>
      </c>
      <c r="C497" s="9">
        <f t="shared" si="49"/>
        <v>34968.200399999994</v>
      </c>
      <c r="E497" s="35">
        <v>126495</v>
      </c>
      <c r="F497" s="8">
        <f t="shared" si="50"/>
        <v>71787.555000000008</v>
      </c>
      <c r="G497" s="9">
        <f t="shared" si="51"/>
        <v>34099.088625000004</v>
      </c>
      <c r="I497" s="36">
        <v>116569</v>
      </c>
      <c r="J497" s="31">
        <v>69911.540999999997</v>
      </c>
      <c r="K497" s="32">
        <v>33207.981974999995</v>
      </c>
      <c r="M497" s="57">
        <f t="shared" si="52"/>
        <v>9681</v>
      </c>
      <c r="N497" s="33">
        <f t="shared" si="53"/>
        <v>1829.708999999988</v>
      </c>
      <c r="O497" s="34">
        <f t="shared" si="54"/>
        <v>869.1117749999903</v>
      </c>
    </row>
    <row r="498" spans="1:15">
      <c r="A498" s="48">
        <v>128380</v>
      </c>
      <c r="B498" s="8">
        <f t="shared" si="55"/>
        <v>72143.820000000007</v>
      </c>
      <c r="C498" s="9">
        <f t="shared" si="49"/>
        <v>34268.3145</v>
      </c>
      <c r="E498" s="35">
        <v>121267</v>
      </c>
      <c r="F498" s="8">
        <f t="shared" si="50"/>
        <v>70799.463000000003</v>
      </c>
      <c r="G498" s="9">
        <f t="shared" si="51"/>
        <v>33629.744924999999</v>
      </c>
      <c r="I498" s="36">
        <v>120882</v>
      </c>
      <c r="J498" s="31">
        <v>70726.698000000004</v>
      </c>
      <c r="K498" s="32">
        <v>33595.181550000001</v>
      </c>
      <c r="M498" s="57">
        <f t="shared" si="52"/>
        <v>7113</v>
      </c>
      <c r="N498" s="33">
        <f t="shared" si="53"/>
        <v>1344.3570000000036</v>
      </c>
      <c r="O498" s="34">
        <f t="shared" si="54"/>
        <v>638.56957500000135</v>
      </c>
    </row>
    <row r="499" spans="1:15">
      <c r="A499" s="48">
        <v>119171</v>
      </c>
      <c r="B499" s="8">
        <f t="shared" si="55"/>
        <v>70403.318999999989</v>
      </c>
      <c r="C499" s="9">
        <f t="shared" si="49"/>
        <v>33441.576524999989</v>
      </c>
      <c r="E499" s="35">
        <v>118692</v>
      </c>
      <c r="F499" s="8">
        <f t="shared" si="50"/>
        <v>70312.788</v>
      </c>
      <c r="G499" s="9">
        <f t="shared" si="51"/>
        <v>33398.5743</v>
      </c>
      <c r="I499" s="36">
        <v>113271</v>
      </c>
      <c r="J499" s="31">
        <v>69288.218999999997</v>
      </c>
      <c r="K499" s="32">
        <v>32911.904024999996</v>
      </c>
      <c r="M499" s="57">
        <f t="shared" si="52"/>
        <v>479</v>
      </c>
      <c r="N499" s="33">
        <f t="shared" si="53"/>
        <v>90.530999999988126</v>
      </c>
      <c r="O499" s="34">
        <f t="shared" si="54"/>
        <v>43.002224999989267</v>
      </c>
    </row>
    <row r="500" spans="1:15">
      <c r="A500" s="48">
        <v>130028</v>
      </c>
      <c r="B500" s="8">
        <f t="shared" si="55"/>
        <v>72455.292000000001</v>
      </c>
      <c r="C500" s="9">
        <f t="shared" si="49"/>
        <v>34416.263699999996</v>
      </c>
      <c r="E500" s="35">
        <v>122520</v>
      </c>
      <c r="F500" s="8">
        <f t="shared" si="50"/>
        <v>71036.28</v>
      </c>
      <c r="G500" s="9">
        <f t="shared" si="51"/>
        <v>33742.233</v>
      </c>
      <c r="I500" s="36">
        <v>118448</v>
      </c>
      <c r="J500" s="31">
        <v>70266.671999999991</v>
      </c>
      <c r="K500" s="32">
        <v>33376.669199999997</v>
      </c>
      <c r="M500" s="57">
        <f t="shared" si="52"/>
        <v>7508</v>
      </c>
      <c r="N500" s="33">
        <f t="shared" si="53"/>
        <v>1419.0120000000024</v>
      </c>
      <c r="O500" s="34">
        <f t="shared" si="54"/>
        <v>674.0306999999957</v>
      </c>
    </row>
    <row r="501" spans="1:15">
      <c r="A501" s="48">
        <v>118280</v>
      </c>
      <c r="B501" s="8">
        <f t="shared" si="55"/>
        <v>70234.92</v>
      </c>
      <c r="C501" s="9">
        <f t="shared" si="49"/>
        <v>33361.587</v>
      </c>
      <c r="E501" s="35">
        <v>114237</v>
      </c>
      <c r="F501" s="8">
        <f t="shared" si="50"/>
        <v>69470.793000000005</v>
      </c>
      <c r="G501" s="9">
        <f t="shared" si="51"/>
        <v>32998.626675</v>
      </c>
      <c r="I501" s="36">
        <v>110971</v>
      </c>
      <c r="J501" s="31">
        <v>68853.519</v>
      </c>
      <c r="K501" s="32">
        <v>32705.421524999998</v>
      </c>
      <c r="M501" s="57">
        <f t="shared" si="52"/>
        <v>4043</v>
      </c>
      <c r="N501" s="33">
        <f t="shared" si="53"/>
        <v>764.12699999999313</v>
      </c>
      <c r="O501" s="34">
        <f t="shared" si="54"/>
        <v>362.96032500000001</v>
      </c>
    </row>
    <row r="502" spans="1:15">
      <c r="A502" s="48">
        <v>127589</v>
      </c>
      <c r="B502" s="8">
        <f t="shared" si="55"/>
        <v>71994.320999999996</v>
      </c>
      <c r="C502" s="9">
        <f t="shared" si="49"/>
        <v>34197.302474999997</v>
      </c>
      <c r="E502" s="35">
        <v>122723</v>
      </c>
      <c r="F502" s="8">
        <f t="shared" si="50"/>
        <v>71074.646999999997</v>
      </c>
      <c r="G502" s="9">
        <f t="shared" si="51"/>
        <v>33760.457324999996</v>
      </c>
      <c r="I502" s="36">
        <v>119256</v>
      </c>
      <c r="J502" s="31">
        <v>70419.383999999991</v>
      </c>
      <c r="K502" s="32">
        <v>33449.207399999992</v>
      </c>
      <c r="M502" s="57">
        <f t="shared" si="52"/>
        <v>4866</v>
      </c>
      <c r="N502" s="33">
        <f t="shared" si="53"/>
        <v>919.67399999999907</v>
      </c>
      <c r="O502" s="34">
        <f t="shared" si="54"/>
        <v>436.84515000000101</v>
      </c>
    </row>
    <row r="503" spans="1:15">
      <c r="A503" s="48">
        <v>118715</v>
      </c>
      <c r="B503" s="8">
        <f t="shared" si="55"/>
        <v>70317.134999999995</v>
      </c>
      <c r="C503" s="9">
        <f t="shared" si="49"/>
        <v>33400.639124999994</v>
      </c>
      <c r="E503" s="35">
        <v>116559</v>
      </c>
      <c r="F503" s="8">
        <f t="shared" si="50"/>
        <v>69909.650999999998</v>
      </c>
      <c r="G503" s="9">
        <f t="shared" si="51"/>
        <v>33207.084224999999</v>
      </c>
      <c r="I503" s="36">
        <v>113263</v>
      </c>
      <c r="J503" s="31">
        <v>69286.706999999995</v>
      </c>
      <c r="K503" s="32">
        <v>32911.185824999993</v>
      </c>
      <c r="M503" s="57">
        <f t="shared" si="52"/>
        <v>2156</v>
      </c>
      <c r="N503" s="33">
        <f t="shared" si="53"/>
        <v>407.48399999999674</v>
      </c>
      <c r="O503" s="34">
        <f t="shared" si="54"/>
        <v>193.55489999999554</v>
      </c>
    </row>
    <row r="504" spans="1:15">
      <c r="A504" s="48">
        <v>127066</v>
      </c>
      <c r="B504" s="8">
        <f t="shared" si="55"/>
        <v>71895.473999999987</v>
      </c>
      <c r="C504" s="9">
        <f t="shared" si="49"/>
        <v>34150.350149999991</v>
      </c>
      <c r="E504" s="35">
        <v>125906</v>
      </c>
      <c r="F504" s="8">
        <f t="shared" si="50"/>
        <v>71676.233999999997</v>
      </c>
      <c r="G504" s="9">
        <f t="shared" si="51"/>
        <v>34046.211149999996</v>
      </c>
      <c r="I504" s="36">
        <v>127409</v>
      </c>
      <c r="J504" s="31">
        <v>71960.300999999992</v>
      </c>
      <c r="K504" s="32">
        <v>34181.142974999995</v>
      </c>
      <c r="M504" s="57">
        <f t="shared" si="52"/>
        <v>1160</v>
      </c>
      <c r="N504" s="33">
        <f t="shared" si="53"/>
        <v>219.23999999999069</v>
      </c>
      <c r="O504" s="34">
        <f t="shared" si="54"/>
        <v>104.13899999999558</v>
      </c>
    </row>
    <row r="505" spans="1:15">
      <c r="A505" s="48">
        <v>145588</v>
      </c>
      <c r="B505" s="8">
        <f t="shared" si="55"/>
        <v>75396.131999999998</v>
      </c>
      <c r="C505" s="9">
        <f t="shared" si="49"/>
        <v>35813.162700000001</v>
      </c>
      <c r="E505" s="35">
        <v>140293</v>
      </c>
      <c r="F505" s="8">
        <f t="shared" si="50"/>
        <v>74395.376999999993</v>
      </c>
      <c r="G505" s="9">
        <f t="shared" si="51"/>
        <v>35337.804074999993</v>
      </c>
      <c r="I505" s="36">
        <v>136019</v>
      </c>
      <c r="J505" s="31">
        <v>73587.591</v>
      </c>
      <c r="K505" s="32">
        <v>34954.105725000001</v>
      </c>
      <c r="M505" s="57">
        <f t="shared" si="52"/>
        <v>5295</v>
      </c>
      <c r="N505" s="33">
        <f t="shared" si="53"/>
        <v>1000.7550000000047</v>
      </c>
      <c r="O505" s="34">
        <f t="shared" si="54"/>
        <v>475.35862500000803</v>
      </c>
    </row>
    <row r="506" spans="1:15">
      <c r="A506" s="48">
        <v>129171</v>
      </c>
      <c r="B506" s="8">
        <f t="shared" si="55"/>
        <v>72293.318999999989</v>
      </c>
      <c r="C506" s="9">
        <f t="shared" si="49"/>
        <v>34339.326524999989</v>
      </c>
      <c r="E506" s="35">
        <v>124519</v>
      </c>
      <c r="F506" s="8">
        <f t="shared" si="50"/>
        <v>71414.091</v>
      </c>
      <c r="G506" s="9">
        <f t="shared" si="51"/>
        <v>33921.693224999995</v>
      </c>
      <c r="I506" s="36">
        <v>121636</v>
      </c>
      <c r="J506" s="31">
        <v>70869.203999999998</v>
      </c>
      <c r="K506" s="32">
        <v>33662.871899999998</v>
      </c>
      <c r="M506" s="57">
        <f t="shared" si="52"/>
        <v>4652</v>
      </c>
      <c r="N506" s="33">
        <f t="shared" si="53"/>
        <v>879.22799999998824</v>
      </c>
      <c r="O506" s="34">
        <f t="shared" si="54"/>
        <v>417.63329999999405</v>
      </c>
    </row>
    <row r="507" spans="1:15">
      <c r="A507" s="48">
        <v>117731</v>
      </c>
      <c r="B507" s="8">
        <f t="shared" si="55"/>
        <v>70131.159</v>
      </c>
      <c r="C507" s="9">
        <f t="shared" si="49"/>
        <v>33312.300524999999</v>
      </c>
      <c r="E507" s="35">
        <v>122913</v>
      </c>
      <c r="F507" s="8">
        <f t="shared" si="50"/>
        <v>71110.557000000001</v>
      </c>
      <c r="G507" s="9">
        <f t="shared" si="51"/>
        <v>33777.514575000001</v>
      </c>
      <c r="I507" s="36">
        <v>120173</v>
      </c>
      <c r="J507" s="31">
        <v>70592.697</v>
      </c>
      <c r="K507" s="32">
        <v>33531.531074999999</v>
      </c>
      <c r="M507" s="57">
        <f t="shared" si="52"/>
        <v>-5182</v>
      </c>
      <c r="N507" s="33">
        <f t="shared" si="53"/>
        <v>-979.39800000000105</v>
      </c>
      <c r="O507" s="34">
        <f t="shared" si="54"/>
        <v>-465.21405000000232</v>
      </c>
    </row>
    <row r="508" spans="1:15">
      <c r="A508" s="48">
        <v>126124</v>
      </c>
      <c r="B508" s="8">
        <f t="shared" si="55"/>
        <v>71717.436000000002</v>
      </c>
      <c r="C508" s="9">
        <f t="shared" si="49"/>
        <v>34065.782099999997</v>
      </c>
      <c r="E508" s="35">
        <v>126640</v>
      </c>
      <c r="F508" s="8">
        <f t="shared" si="50"/>
        <v>71814.960000000006</v>
      </c>
      <c r="G508" s="9">
        <f t="shared" si="51"/>
        <v>34112.106</v>
      </c>
      <c r="I508" s="36">
        <v>127082</v>
      </c>
      <c r="J508" s="31">
        <v>71898.498000000007</v>
      </c>
      <c r="K508" s="32">
        <v>34151.786550000004</v>
      </c>
      <c r="M508" s="57">
        <f t="shared" si="52"/>
        <v>-516</v>
      </c>
      <c r="N508" s="33">
        <f t="shared" si="53"/>
        <v>-97.524000000004889</v>
      </c>
      <c r="O508" s="34">
        <f t="shared" si="54"/>
        <v>-46.32390000000305</v>
      </c>
    </row>
    <row r="509" spans="1:15">
      <c r="A509" s="48">
        <v>102217</v>
      </c>
      <c r="B509" s="8">
        <f t="shared" si="55"/>
        <v>67199.013000000006</v>
      </c>
      <c r="C509" s="9">
        <f t="shared" si="49"/>
        <v>31919.531175</v>
      </c>
      <c r="E509" s="35">
        <v>101830</v>
      </c>
      <c r="F509" s="8">
        <f t="shared" si="50"/>
        <v>67125.87</v>
      </c>
      <c r="G509" s="9">
        <f t="shared" si="51"/>
        <v>31884.788249999998</v>
      </c>
      <c r="I509" s="36">
        <v>97901</v>
      </c>
      <c r="J509" s="31">
        <v>66383.289000000004</v>
      </c>
      <c r="K509" s="32">
        <v>31532.062275</v>
      </c>
      <c r="M509" s="57">
        <f t="shared" si="52"/>
        <v>387</v>
      </c>
      <c r="N509" s="33">
        <f t="shared" si="53"/>
        <v>73.143000000010943</v>
      </c>
      <c r="O509" s="34">
        <f t="shared" si="54"/>
        <v>34.742925000002288</v>
      </c>
    </row>
    <row r="510" spans="1:15">
      <c r="A510" s="48">
        <v>104090</v>
      </c>
      <c r="B510" s="8">
        <f t="shared" si="55"/>
        <v>67553.009999999995</v>
      </c>
      <c r="C510" s="9">
        <f t="shared" si="49"/>
        <v>32087.679749999996</v>
      </c>
      <c r="E510" s="35">
        <v>103815</v>
      </c>
      <c r="F510" s="8">
        <f t="shared" si="50"/>
        <v>67501.035000000003</v>
      </c>
      <c r="G510" s="9">
        <f t="shared" si="51"/>
        <v>32062.991624999999</v>
      </c>
      <c r="I510" s="36">
        <v>103334</v>
      </c>
      <c r="J510" s="31">
        <v>67410.126000000004</v>
      </c>
      <c r="K510" s="32">
        <v>32019.809850000001</v>
      </c>
      <c r="M510" s="57">
        <f t="shared" si="52"/>
        <v>275</v>
      </c>
      <c r="N510" s="33">
        <f t="shared" si="53"/>
        <v>51.974999999991269</v>
      </c>
      <c r="O510" s="34">
        <f t="shared" si="54"/>
        <v>24.688124999996944</v>
      </c>
    </row>
    <row r="511" spans="1:15">
      <c r="A511" s="48">
        <v>122837</v>
      </c>
      <c r="B511" s="8">
        <f t="shared" si="55"/>
        <v>71096.192999999999</v>
      </c>
      <c r="C511" s="9">
        <f t="shared" si="49"/>
        <v>33770.691674999995</v>
      </c>
      <c r="E511" s="35">
        <v>114900</v>
      </c>
      <c r="F511" s="8">
        <f t="shared" si="50"/>
        <v>69596.100000000006</v>
      </c>
      <c r="G511" s="9">
        <f t="shared" si="51"/>
        <v>33058.147499999999</v>
      </c>
      <c r="I511" s="36">
        <v>109583</v>
      </c>
      <c r="J511" s="31">
        <v>68591.186999999991</v>
      </c>
      <c r="K511" s="32">
        <v>32580.813824999994</v>
      </c>
      <c r="M511" s="57">
        <f t="shared" si="52"/>
        <v>7937</v>
      </c>
      <c r="N511" s="33">
        <f t="shared" si="53"/>
        <v>1500.0929999999935</v>
      </c>
      <c r="O511" s="34">
        <f t="shared" si="54"/>
        <v>712.54417499999545</v>
      </c>
    </row>
    <row r="512" spans="1:15">
      <c r="A512" s="48">
        <v>120238</v>
      </c>
      <c r="B512" s="8">
        <f t="shared" si="55"/>
        <v>70604.982000000004</v>
      </c>
      <c r="C512" s="9">
        <f t="shared" si="49"/>
        <v>33537.366450000001</v>
      </c>
      <c r="E512" s="35">
        <v>118480</v>
      </c>
      <c r="F512" s="8">
        <f t="shared" si="50"/>
        <v>70272.72</v>
      </c>
      <c r="G512" s="9">
        <f t="shared" si="51"/>
        <v>33379.542000000001</v>
      </c>
      <c r="I512" s="36">
        <v>117893</v>
      </c>
      <c r="J512" s="31">
        <v>70161.777000000002</v>
      </c>
      <c r="K512" s="32">
        <v>33326.844075000001</v>
      </c>
      <c r="M512" s="57">
        <f t="shared" si="52"/>
        <v>1758</v>
      </c>
      <c r="N512" s="33">
        <f t="shared" si="53"/>
        <v>332.26200000000244</v>
      </c>
      <c r="O512" s="34">
        <f t="shared" si="54"/>
        <v>157.82445000000007</v>
      </c>
    </row>
    <row r="513" spans="1:15">
      <c r="A513" s="48">
        <v>145156</v>
      </c>
      <c r="B513" s="8">
        <f t="shared" si="55"/>
        <v>75314.483999999997</v>
      </c>
      <c r="C513" s="9">
        <f t="shared" si="49"/>
        <v>35774.3799</v>
      </c>
      <c r="E513" s="35">
        <v>139045</v>
      </c>
      <c r="F513" s="8">
        <f t="shared" si="50"/>
        <v>74159.505000000005</v>
      </c>
      <c r="G513" s="9">
        <f t="shared" si="51"/>
        <v>35225.764875000001</v>
      </c>
      <c r="I513" s="36">
        <v>135282</v>
      </c>
      <c r="J513" s="31">
        <v>73448.29800000001</v>
      </c>
      <c r="K513" s="32">
        <v>34887.941550000003</v>
      </c>
      <c r="M513" s="57">
        <f t="shared" si="52"/>
        <v>6111</v>
      </c>
      <c r="N513" s="33">
        <f t="shared" si="53"/>
        <v>1154.9789999999921</v>
      </c>
      <c r="O513" s="34">
        <f t="shared" si="54"/>
        <v>548.61502499999915</v>
      </c>
    </row>
    <row r="514" spans="1:15">
      <c r="A514" s="48">
        <v>137835</v>
      </c>
      <c r="B514" s="8">
        <f t="shared" si="55"/>
        <v>73930.815000000002</v>
      </c>
      <c r="C514" s="9">
        <f t="shared" si="49"/>
        <v>35117.137125000001</v>
      </c>
      <c r="E514" s="35">
        <v>133780</v>
      </c>
      <c r="F514" s="8">
        <f t="shared" si="50"/>
        <v>73164.42</v>
      </c>
      <c r="G514" s="9">
        <f t="shared" si="51"/>
        <v>34753.099499999997</v>
      </c>
      <c r="I514" s="36">
        <v>132914</v>
      </c>
      <c r="J514" s="31">
        <v>73000.745999999999</v>
      </c>
      <c r="K514" s="32">
        <v>34675.354350000001</v>
      </c>
      <c r="M514" s="57">
        <f t="shared" si="52"/>
        <v>4055</v>
      </c>
      <c r="N514" s="33">
        <f t="shared" si="53"/>
        <v>766.39500000000407</v>
      </c>
      <c r="O514" s="34">
        <f t="shared" si="54"/>
        <v>364.03762500000448</v>
      </c>
    </row>
    <row r="515" spans="1:15">
      <c r="A515" s="48">
        <v>142469</v>
      </c>
      <c r="B515" s="8">
        <f t="shared" si="55"/>
        <v>74806.641000000003</v>
      </c>
      <c r="C515" s="9">
        <f t="shared" si="49"/>
        <v>35533.154475000003</v>
      </c>
      <c r="E515" s="35">
        <v>135999</v>
      </c>
      <c r="F515" s="8">
        <f t="shared" si="50"/>
        <v>73583.811000000002</v>
      </c>
      <c r="G515" s="9">
        <f t="shared" si="51"/>
        <v>34952.310225000001</v>
      </c>
      <c r="I515" s="36">
        <v>130446</v>
      </c>
      <c r="J515" s="31">
        <v>72534.293999999994</v>
      </c>
      <c r="K515" s="32">
        <v>34453.789649999999</v>
      </c>
      <c r="M515" s="57">
        <f t="shared" si="52"/>
        <v>6470</v>
      </c>
      <c r="N515" s="33">
        <f t="shared" si="53"/>
        <v>1222.8300000000017</v>
      </c>
      <c r="O515" s="34">
        <f t="shared" si="54"/>
        <v>580.84425000000192</v>
      </c>
    </row>
    <row r="516" spans="1:15">
      <c r="A516" s="48">
        <v>128414</v>
      </c>
      <c r="B516" s="8">
        <f t="shared" si="55"/>
        <v>72150.245999999999</v>
      </c>
      <c r="C516" s="9">
        <f t="shared" si="49"/>
        <v>34271.366849999999</v>
      </c>
      <c r="E516" s="35">
        <v>123627</v>
      </c>
      <c r="F516" s="8">
        <f t="shared" si="50"/>
        <v>71245.502999999997</v>
      </c>
      <c r="G516" s="9">
        <f t="shared" si="51"/>
        <v>33841.613924999998</v>
      </c>
      <c r="I516" s="36">
        <v>123702</v>
      </c>
      <c r="J516" s="31">
        <v>71259.678</v>
      </c>
      <c r="K516" s="32">
        <v>33848.347049999997</v>
      </c>
      <c r="M516" s="57">
        <f t="shared" si="52"/>
        <v>4787</v>
      </c>
      <c r="N516" s="33">
        <f t="shared" si="53"/>
        <v>904.74300000000221</v>
      </c>
      <c r="O516" s="34">
        <f t="shared" si="54"/>
        <v>429.75292500000069</v>
      </c>
    </row>
    <row r="517" spans="1:15">
      <c r="A517" s="48">
        <v>131500</v>
      </c>
      <c r="B517" s="8">
        <f t="shared" si="55"/>
        <v>72733.5</v>
      </c>
      <c r="C517" s="9">
        <f t="shared" si="49"/>
        <v>34548.412499999999</v>
      </c>
      <c r="E517" s="35">
        <v>125093</v>
      </c>
      <c r="F517" s="8">
        <f t="shared" si="50"/>
        <v>71522.57699999999</v>
      </c>
      <c r="G517" s="9">
        <f t="shared" si="51"/>
        <v>33973.224074999991</v>
      </c>
      <c r="I517" s="36">
        <v>123267</v>
      </c>
      <c r="J517" s="31">
        <v>71177.463000000003</v>
      </c>
      <c r="K517" s="32">
        <v>33809.294925000002</v>
      </c>
      <c r="M517" s="57">
        <f t="shared" si="52"/>
        <v>6407</v>
      </c>
      <c r="N517" s="33">
        <f t="shared" si="53"/>
        <v>1210.9230000000098</v>
      </c>
      <c r="O517" s="34">
        <f t="shared" si="54"/>
        <v>575.18842500000756</v>
      </c>
    </row>
    <row r="518" spans="1:15">
      <c r="A518" s="48">
        <v>151909</v>
      </c>
      <c r="B518" s="8">
        <f t="shared" si="55"/>
        <v>76590.800999999992</v>
      </c>
      <c r="C518" s="9">
        <f t="shared" si="49"/>
        <v>36380.630474999998</v>
      </c>
      <c r="E518" s="35">
        <v>140056</v>
      </c>
      <c r="F518" s="8">
        <f t="shared" si="50"/>
        <v>74350.583999999988</v>
      </c>
      <c r="G518" s="9">
        <f t="shared" si="51"/>
        <v>35316.527399999992</v>
      </c>
      <c r="I518" s="36">
        <v>133284</v>
      </c>
      <c r="J518" s="31">
        <v>73070.675999999992</v>
      </c>
      <c r="K518" s="32">
        <v>34708.571099999994</v>
      </c>
      <c r="M518" s="57">
        <f t="shared" si="52"/>
        <v>11853</v>
      </c>
      <c r="N518" s="33">
        <f t="shared" si="53"/>
        <v>2240.2170000000042</v>
      </c>
      <c r="O518" s="34">
        <f t="shared" si="54"/>
        <v>1064.1030750000064</v>
      </c>
    </row>
    <row r="519" spans="1:15">
      <c r="A519" s="48">
        <v>142644</v>
      </c>
      <c r="B519" s="8">
        <f t="shared" si="55"/>
        <v>74839.716</v>
      </c>
      <c r="C519" s="9">
        <f t="shared" si="49"/>
        <v>35548.865099999995</v>
      </c>
      <c r="E519" s="35">
        <v>133751</v>
      </c>
      <c r="F519" s="8">
        <f t="shared" si="50"/>
        <v>73158.938999999998</v>
      </c>
      <c r="G519" s="9">
        <f t="shared" si="51"/>
        <v>34750.496025</v>
      </c>
      <c r="I519" s="36">
        <v>129469</v>
      </c>
      <c r="J519" s="31">
        <v>72349.641000000003</v>
      </c>
      <c r="K519" s="32">
        <v>34366.079474999999</v>
      </c>
      <c r="M519" s="57">
        <f t="shared" si="52"/>
        <v>8893</v>
      </c>
      <c r="N519" s="33">
        <f t="shared" si="53"/>
        <v>1680.7770000000019</v>
      </c>
      <c r="O519" s="34">
        <f t="shared" si="54"/>
        <v>798.36907499999506</v>
      </c>
    </row>
    <row r="520" spans="1:15">
      <c r="A520" s="48">
        <v>148794</v>
      </c>
      <c r="B520" s="8">
        <f t="shared" si="55"/>
        <v>76002.065999999992</v>
      </c>
      <c r="C520" s="9">
        <f t="shared" si="49"/>
        <v>36100.981349999995</v>
      </c>
      <c r="E520" s="35">
        <v>130923</v>
      </c>
      <c r="F520" s="8">
        <f t="shared" si="50"/>
        <v>72624.447</v>
      </c>
      <c r="G520" s="9">
        <f t="shared" si="51"/>
        <v>34496.612325000002</v>
      </c>
      <c r="I520" s="36">
        <v>126862</v>
      </c>
      <c r="J520" s="31">
        <v>71856.918000000005</v>
      </c>
      <c r="K520" s="32">
        <v>34132.036050000002</v>
      </c>
      <c r="M520" s="57">
        <f t="shared" si="52"/>
        <v>17871</v>
      </c>
      <c r="N520" s="33">
        <f t="shared" si="53"/>
        <v>3377.6189999999915</v>
      </c>
      <c r="O520" s="34">
        <f t="shared" si="54"/>
        <v>1604.3690249999927</v>
      </c>
    </row>
    <row r="521" spans="1:15">
      <c r="A521" s="48">
        <v>147300</v>
      </c>
      <c r="B521" s="8">
        <f t="shared" si="55"/>
        <v>75719.7</v>
      </c>
      <c r="C521" s="9">
        <f t="shared" si="49"/>
        <v>35966.857499999998</v>
      </c>
      <c r="E521" s="35">
        <v>140123</v>
      </c>
      <c r="F521" s="8">
        <f t="shared" si="50"/>
        <v>74363.247000000003</v>
      </c>
      <c r="G521" s="9">
        <f t="shared" si="51"/>
        <v>35322.542325000002</v>
      </c>
      <c r="I521" s="36">
        <v>137031</v>
      </c>
      <c r="J521" s="31">
        <v>73778.858999999997</v>
      </c>
      <c r="K521" s="32">
        <v>35044.958025</v>
      </c>
      <c r="M521" s="57">
        <f t="shared" si="52"/>
        <v>7177</v>
      </c>
      <c r="N521" s="33">
        <f t="shared" si="53"/>
        <v>1356.4529999999941</v>
      </c>
      <c r="O521" s="34">
        <f t="shared" si="54"/>
        <v>644.31517499999609</v>
      </c>
    </row>
    <row r="522" spans="1:15">
      <c r="A522" s="48">
        <v>116090</v>
      </c>
      <c r="B522" s="8">
        <f t="shared" si="55"/>
        <v>69821.009999999995</v>
      </c>
      <c r="C522" s="9">
        <f t="shared" ref="C522:C574" si="56">B522*0.475</f>
        <v>33164.979749999999</v>
      </c>
      <c r="E522" s="35">
        <v>112243</v>
      </c>
      <c r="F522" s="8">
        <f t="shared" ref="F522:F568" si="57">(38000+(E522*0.15))*1.26</f>
        <v>69093.926999999996</v>
      </c>
      <c r="G522" s="9">
        <f t="shared" ref="G522:G574" si="58">F522*0.475</f>
        <v>32819.615324999999</v>
      </c>
      <c r="I522" s="36">
        <v>107663</v>
      </c>
      <c r="J522" s="31">
        <v>68228.307000000001</v>
      </c>
      <c r="K522" s="32">
        <v>32408.445824999999</v>
      </c>
      <c r="M522" s="57">
        <f t="shared" ref="M522:M574" si="59">+A522-E522</f>
        <v>3847</v>
      </c>
      <c r="N522" s="33">
        <f t="shared" ref="N522:N574" si="60">+B522-F522</f>
        <v>727.08299999999872</v>
      </c>
      <c r="O522" s="34">
        <f t="shared" ref="O522:O574" si="61">+C522-G522</f>
        <v>345.36442499999976</v>
      </c>
    </row>
    <row r="523" spans="1:15">
      <c r="A523" s="48">
        <v>142332</v>
      </c>
      <c r="B523" s="8">
        <f t="shared" ref="B523:B568" si="62">(38000+(A523*0.15))*1.26</f>
        <v>74780.748000000007</v>
      </c>
      <c r="C523" s="9">
        <f t="shared" si="56"/>
        <v>35520.855300000003</v>
      </c>
      <c r="E523" s="35">
        <v>136043</v>
      </c>
      <c r="F523" s="8">
        <f t="shared" si="57"/>
        <v>73592.126999999993</v>
      </c>
      <c r="G523" s="9">
        <f t="shared" si="58"/>
        <v>34956.260324999996</v>
      </c>
      <c r="I523" s="36">
        <v>133448</v>
      </c>
      <c r="J523" s="31">
        <v>73101.671999999991</v>
      </c>
      <c r="K523" s="32">
        <v>34723.294199999997</v>
      </c>
      <c r="M523" s="57">
        <f t="shared" si="59"/>
        <v>6289</v>
      </c>
      <c r="N523" s="33">
        <f t="shared" si="60"/>
        <v>1188.6210000000137</v>
      </c>
      <c r="O523" s="34">
        <f t="shared" si="61"/>
        <v>564.59497500000725</v>
      </c>
    </row>
    <row r="524" spans="1:15">
      <c r="A524" s="48">
        <v>138470</v>
      </c>
      <c r="B524" s="8">
        <f t="shared" si="62"/>
        <v>74050.83</v>
      </c>
      <c r="C524" s="9">
        <f t="shared" si="56"/>
        <v>35174.144249999998</v>
      </c>
      <c r="E524" s="35">
        <v>129645</v>
      </c>
      <c r="F524" s="8">
        <f t="shared" si="57"/>
        <v>72382.904999999999</v>
      </c>
      <c r="G524" s="9">
        <f t="shared" si="58"/>
        <v>34381.879874999999</v>
      </c>
      <c r="I524" s="36">
        <v>129367</v>
      </c>
      <c r="J524" s="31">
        <v>72330.362999999998</v>
      </c>
      <c r="K524" s="32">
        <v>34356.922424999997</v>
      </c>
      <c r="M524" s="57">
        <f t="shared" si="59"/>
        <v>8825</v>
      </c>
      <c r="N524" s="33">
        <f t="shared" si="60"/>
        <v>1667.9250000000029</v>
      </c>
      <c r="O524" s="34">
        <f t="shared" si="61"/>
        <v>792.26437499999884</v>
      </c>
    </row>
    <row r="525" spans="1:15">
      <c r="A525" s="48">
        <v>125908</v>
      </c>
      <c r="B525" s="8">
        <f t="shared" si="62"/>
        <v>71676.611999999994</v>
      </c>
      <c r="C525" s="9">
        <f t="shared" si="56"/>
        <v>34046.390699999996</v>
      </c>
      <c r="E525" s="35">
        <v>119408</v>
      </c>
      <c r="F525" s="8">
        <f t="shared" si="57"/>
        <v>70448.111999999994</v>
      </c>
      <c r="G525" s="9">
        <f t="shared" si="58"/>
        <v>33462.853199999998</v>
      </c>
      <c r="I525" s="36">
        <v>120797</v>
      </c>
      <c r="J525" s="31">
        <v>70710.633000000002</v>
      </c>
      <c r="K525" s="32">
        <v>33587.550674999999</v>
      </c>
      <c r="M525" s="57">
        <f t="shared" si="59"/>
        <v>6500</v>
      </c>
      <c r="N525" s="33">
        <f t="shared" si="60"/>
        <v>1228.5</v>
      </c>
      <c r="O525" s="34">
        <f t="shared" si="61"/>
        <v>583.53749999999854</v>
      </c>
    </row>
    <row r="526" spans="1:15">
      <c r="A526" s="48">
        <v>129073</v>
      </c>
      <c r="B526" s="8">
        <f t="shared" si="62"/>
        <v>72274.796999999991</v>
      </c>
      <c r="C526" s="9">
        <f t="shared" si="56"/>
        <v>34330.528574999997</v>
      </c>
      <c r="E526" s="35">
        <v>125571</v>
      </c>
      <c r="F526" s="8">
        <f t="shared" si="57"/>
        <v>71612.918999999994</v>
      </c>
      <c r="G526" s="9">
        <f t="shared" si="58"/>
        <v>34016.136524999994</v>
      </c>
      <c r="I526" s="36">
        <v>120647</v>
      </c>
      <c r="J526" s="31">
        <v>70682.28300000001</v>
      </c>
      <c r="K526" s="32">
        <v>33574.084425000001</v>
      </c>
      <c r="M526" s="57">
        <f t="shared" si="59"/>
        <v>3502</v>
      </c>
      <c r="N526" s="33">
        <f t="shared" si="60"/>
        <v>661.87799999999697</v>
      </c>
      <c r="O526" s="34">
        <f t="shared" si="61"/>
        <v>314.3920500000022</v>
      </c>
    </row>
    <row r="527" spans="1:15">
      <c r="A527" s="48">
        <v>135193</v>
      </c>
      <c r="B527" s="8">
        <f t="shared" si="62"/>
        <v>73431.476999999999</v>
      </c>
      <c r="C527" s="9">
        <f t="shared" si="56"/>
        <v>34879.951574999999</v>
      </c>
      <c r="E527" s="35">
        <v>131540</v>
      </c>
      <c r="F527" s="8">
        <f t="shared" si="57"/>
        <v>72741.06</v>
      </c>
      <c r="G527" s="9">
        <f t="shared" si="58"/>
        <v>34552.003499999999</v>
      </c>
      <c r="I527" s="36">
        <v>131892</v>
      </c>
      <c r="J527" s="31">
        <v>72807.588000000003</v>
      </c>
      <c r="K527" s="32">
        <v>34583.604299999999</v>
      </c>
      <c r="M527" s="57">
        <f t="shared" si="59"/>
        <v>3653</v>
      </c>
      <c r="N527" s="33">
        <f t="shared" si="60"/>
        <v>690.41700000000128</v>
      </c>
      <c r="O527" s="34">
        <f t="shared" si="61"/>
        <v>327.94807500000024</v>
      </c>
    </row>
    <row r="528" spans="1:15">
      <c r="A528" s="48">
        <v>139880</v>
      </c>
      <c r="B528" s="8">
        <f t="shared" si="62"/>
        <v>74317.320000000007</v>
      </c>
      <c r="C528" s="9">
        <f t="shared" si="56"/>
        <v>35300.726999999999</v>
      </c>
      <c r="E528" s="35">
        <v>133207</v>
      </c>
      <c r="F528" s="8">
        <f t="shared" si="57"/>
        <v>73056.123000000007</v>
      </c>
      <c r="G528" s="9">
        <f t="shared" si="58"/>
        <v>34701.658425000001</v>
      </c>
      <c r="I528" s="36">
        <v>126119</v>
      </c>
      <c r="J528" s="31">
        <v>71716.490999999995</v>
      </c>
      <c r="K528" s="32">
        <v>34065.333224999995</v>
      </c>
      <c r="M528" s="57">
        <f t="shared" si="59"/>
        <v>6673</v>
      </c>
      <c r="N528" s="33">
        <f t="shared" si="60"/>
        <v>1261.1970000000001</v>
      </c>
      <c r="O528" s="34">
        <f t="shared" si="61"/>
        <v>599.06857499999751</v>
      </c>
    </row>
    <row r="529" spans="1:15">
      <c r="A529" s="48">
        <v>150155</v>
      </c>
      <c r="B529" s="8">
        <f t="shared" si="62"/>
        <v>76259.294999999998</v>
      </c>
      <c r="C529" s="9">
        <f t="shared" si="56"/>
        <v>36223.165125</v>
      </c>
      <c r="E529" s="35">
        <v>135516</v>
      </c>
      <c r="F529" s="8">
        <f t="shared" si="57"/>
        <v>73492.52399999999</v>
      </c>
      <c r="G529" s="9">
        <f t="shared" si="58"/>
        <v>34908.948899999996</v>
      </c>
      <c r="I529" s="36">
        <v>127015</v>
      </c>
      <c r="J529" s="31">
        <v>71885.835000000006</v>
      </c>
      <c r="K529" s="32">
        <v>34145.771625000001</v>
      </c>
      <c r="M529" s="57">
        <f t="shared" si="59"/>
        <v>14639</v>
      </c>
      <c r="N529" s="33">
        <f t="shared" si="60"/>
        <v>2766.7710000000079</v>
      </c>
      <c r="O529" s="34">
        <f t="shared" si="61"/>
        <v>1314.2162250000038</v>
      </c>
    </row>
    <row r="530" spans="1:15">
      <c r="A530" s="48">
        <v>120997</v>
      </c>
      <c r="B530" s="8">
        <f t="shared" si="62"/>
        <v>70748.433000000005</v>
      </c>
      <c r="C530" s="9">
        <f t="shared" si="56"/>
        <v>33605.505675</v>
      </c>
      <c r="E530" s="35">
        <v>118053</v>
      </c>
      <c r="F530" s="8">
        <f t="shared" si="57"/>
        <v>70192.016999999993</v>
      </c>
      <c r="G530" s="9">
        <f t="shared" si="58"/>
        <v>33341.208074999995</v>
      </c>
      <c r="I530" s="36">
        <v>116076</v>
      </c>
      <c r="J530" s="31">
        <v>69818.363999999987</v>
      </c>
      <c r="K530" s="32">
        <v>33163.722899999993</v>
      </c>
      <c r="M530" s="57">
        <f t="shared" si="59"/>
        <v>2944</v>
      </c>
      <c r="N530" s="33">
        <f t="shared" si="60"/>
        <v>556.41600000001199</v>
      </c>
      <c r="O530" s="34">
        <f t="shared" si="61"/>
        <v>264.29760000000533</v>
      </c>
    </row>
    <row r="531" spans="1:15">
      <c r="A531" s="48">
        <v>144133</v>
      </c>
      <c r="B531" s="8">
        <f t="shared" si="62"/>
        <v>75121.137000000002</v>
      </c>
      <c r="C531" s="9">
        <f t="shared" si="56"/>
        <v>35682.540074999997</v>
      </c>
      <c r="E531" s="35">
        <v>138394</v>
      </c>
      <c r="F531" s="8">
        <f t="shared" si="57"/>
        <v>74036.466</v>
      </c>
      <c r="G531" s="9">
        <f t="shared" si="58"/>
        <v>35167.321349999998</v>
      </c>
      <c r="I531" s="36">
        <v>137016</v>
      </c>
      <c r="J531" s="31">
        <v>73776.02399999999</v>
      </c>
      <c r="K531" s="32">
        <v>35043.611399999994</v>
      </c>
      <c r="M531" s="57">
        <f t="shared" si="59"/>
        <v>5739</v>
      </c>
      <c r="N531" s="33">
        <f t="shared" si="60"/>
        <v>1084.6710000000021</v>
      </c>
      <c r="O531" s="34">
        <f t="shared" si="61"/>
        <v>515.21872499999881</v>
      </c>
    </row>
    <row r="532" spans="1:15">
      <c r="A532" s="48">
        <v>124173</v>
      </c>
      <c r="B532" s="8">
        <f t="shared" si="62"/>
        <v>71348.697</v>
      </c>
      <c r="C532" s="9">
        <f t="shared" si="56"/>
        <v>33890.631074999998</v>
      </c>
      <c r="E532" s="35">
        <v>125217</v>
      </c>
      <c r="F532" s="8">
        <f t="shared" si="57"/>
        <v>71546.013000000006</v>
      </c>
      <c r="G532" s="9">
        <f t="shared" si="58"/>
        <v>33984.356175000001</v>
      </c>
      <c r="I532" s="36">
        <v>124574</v>
      </c>
      <c r="J532" s="31">
        <v>71424.486000000004</v>
      </c>
      <c r="K532" s="32">
        <v>33926.630850000001</v>
      </c>
      <c r="M532" s="57">
        <f t="shared" si="59"/>
        <v>-1044</v>
      </c>
      <c r="N532" s="33">
        <f t="shared" si="60"/>
        <v>-197.31600000000617</v>
      </c>
      <c r="O532" s="34">
        <f t="shared" si="61"/>
        <v>-93.725100000003295</v>
      </c>
    </row>
    <row r="533" spans="1:15">
      <c r="A533" s="48">
        <v>117102</v>
      </c>
      <c r="B533" s="8">
        <f t="shared" si="62"/>
        <v>70012.278000000006</v>
      </c>
      <c r="C533" s="9">
        <f t="shared" si="56"/>
        <v>33255.832050000005</v>
      </c>
      <c r="E533" s="35">
        <v>111641</v>
      </c>
      <c r="F533" s="8">
        <f t="shared" si="57"/>
        <v>68980.14899999999</v>
      </c>
      <c r="G533" s="9">
        <f t="shared" si="58"/>
        <v>32765.570774999993</v>
      </c>
      <c r="I533" s="36">
        <v>108996</v>
      </c>
      <c r="J533" s="31">
        <v>68480.244000000006</v>
      </c>
      <c r="K533" s="32">
        <v>32528.115900000001</v>
      </c>
      <c r="M533" s="57">
        <f t="shared" si="59"/>
        <v>5461</v>
      </c>
      <c r="N533" s="33">
        <f t="shared" si="60"/>
        <v>1032.1290000000154</v>
      </c>
      <c r="O533" s="34">
        <f t="shared" si="61"/>
        <v>490.26127500001166</v>
      </c>
    </row>
    <row r="534" spans="1:15">
      <c r="A534" s="48">
        <v>120206</v>
      </c>
      <c r="B534" s="8">
        <f t="shared" si="62"/>
        <v>70598.933999999994</v>
      </c>
      <c r="C534" s="9">
        <f t="shared" si="56"/>
        <v>33534.493649999997</v>
      </c>
      <c r="E534" s="35">
        <v>117929</v>
      </c>
      <c r="F534" s="8">
        <f t="shared" si="57"/>
        <v>70168.581000000006</v>
      </c>
      <c r="G534" s="9">
        <f t="shared" si="58"/>
        <v>33330.075975</v>
      </c>
      <c r="I534" s="36">
        <v>113509</v>
      </c>
      <c r="J534" s="31">
        <v>69333.201000000001</v>
      </c>
      <c r="K534" s="32">
        <v>32933.270474999998</v>
      </c>
      <c r="M534" s="57">
        <f t="shared" si="59"/>
        <v>2277</v>
      </c>
      <c r="N534" s="33">
        <f t="shared" si="60"/>
        <v>430.35299999998824</v>
      </c>
      <c r="O534" s="34">
        <f t="shared" si="61"/>
        <v>204.41767499999696</v>
      </c>
    </row>
    <row r="535" spans="1:15">
      <c r="A535" s="48">
        <v>105052</v>
      </c>
      <c r="B535" s="8">
        <f t="shared" si="62"/>
        <v>67734.828000000009</v>
      </c>
      <c r="C535" s="9">
        <f t="shared" si="56"/>
        <v>32174.043300000001</v>
      </c>
      <c r="E535" s="35">
        <v>100596</v>
      </c>
      <c r="F535" s="8">
        <f t="shared" si="57"/>
        <v>66892.644</v>
      </c>
      <c r="G535" s="9">
        <f t="shared" si="58"/>
        <v>31774.0059</v>
      </c>
      <c r="I535" s="36">
        <v>99088</v>
      </c>
      <c r="J535" s="31">
        <v>66607.631999999998</v>
      </c>
      <c r="K535" s="32">
        <v>31638.625199999999</v>
      </c>
      <c r="M535" s="57">
        <f t="shared" si="59"/>
        <v>4456</v>
      </c>
      <c r="N535" s="33">
        <f t="shared" si="60"/>
        <v>842.18400000000838</v>
      </c>
      <c r="O535" s="34">
        <f t="shared" si="61"/>
        <v>400.03740000000107</v>
      </c>
    </row>
    <row r="536" spans="1:15">
      <c r="A536" s="48">
        <v>134286</v>
      </c>
      <c r="B536" s="8">
        <f t="shared" si="62"/>
        <v>73260.053999999989</v>
      </c>
      <c r="C536" s="9">
        <f t="shared" si="56"/>
        <v>34798.525649999996</v>
      </c>
      <c r="E536" s="35">
        <v>128321</v>
      </c>
      <c r="F536" s="8">
        <f t="shared" si="57"/>
        <v>72132.668999999994</v>
      </c>
      <c r="G536" s="9">
        <f t="shared" si="58"/>
        <v>34263.017774999993</v>
      </c>
      <c r="I536" s="36">
        <v>124902</v>
      </c>
      <c r="J536" s="31">
        <v>71486.478000000003</v>
      </c>
      <c r="K536" s="32">
        <v>33956.07705</v>
      </c>
      <c r="M536" s="57">
        <f t="shared" si="59"/>
        <v>5965</v>
      </c>
      <c r="N536" s="33">
        <f t="shared" si="60"/>
        <v>1127.3849999999948</v>
      </c>
      <c r="O536" s="34">
        <f t="shared" si="61"/>
        <v>535.50787500000297</v>
      </c>
    </row>
    <row r="537" spans="1:15">
      <c r="A537" s="48">
        <v>115947</v>
      </c>
      <c r="B537" s="8">
        <f t="shared" si="62"/>
        <v>69793.983000000007</v>
      </c>
      <c r="C537" s="9">
        <f t="shared" si="56"/>
        <v>33152.141925000004</v>
      </c>
      <c r="E537" s="35">
        <v>113591</v>
      </c>
      <c r="F537" s="8">
        <f t="shared" si="57"/>
        <v>69348.698999999993</v>
      </c>
      <c r="G537" s="9">
        <f t="shared" si="58"/>
        <v>32940.632024999992</v>
      </c>
      <c r="I537" s="36">
        <v>109350</v>
      </c>
      <c r="J537" s="31">
        <v>68547.149999999994</v>
      </c>
      <c r="K537" s="32">
        <v>32559.896249999994</v>
      </c>
      <c r="M537" s="57">
        <f t="shared" si="59"/>
        <v>2356</v>
      </c>
      <c r="N537" s="33">
        <f t="shared" si="60"/>
        <v>445.2840000000142</v>
      </c>
      <c r="O537" s="34">
        <f t="shared" si="61"/>
        <v>211.50990000001184</v>
      </c>
    </row>
    <row r="538" spans="1:15">
      <c r="A538" s="48">
        <v>129945</v>
      </c>
      <c r="B538" s="8">
        <f t="shared" si="62"/>
        <v>72439.604999999996</v>
      </c>
      <c r="C538" s="9">
        <f t="shared" si="56"/>
        <v>34408.812374999994</v>
      </c>
      <c r="E538" s="35">
        <v>124279</v>
      </c>
      <c r="F538" s="8">
        <f t="shared" si="57"/>
        <v>71368.731</v>
      </c>
      <c r="G538" s="9">
        <f t="shared" si="58"/>
        <v>33900.147225000001</v>
      </c>
      <c r="I538" s="36">
        <v>120009</v>
      </c>
      <c r="J538" s="31">
        <v>70561.701000000001</v>
      </c>
      <c r="K538" s="32">
        <v>33516.807974999996</v>
      </c>
      <c r="M538" s="57">
        <f t="shared" si="59"/>
        <v>5666</v>
      </c>
      <c r="N538" s="33">
        <f t="shared" si="60"/>
        <v>1070.8739999999962</v>
      </c>
      <c r="O538" s="34">
        <f t="shared" si="61"/>
        <v>508.66514999999345</v>
      </c>
    </row>
    <row r="539" spans="1:15">
      <c r="A539" s="48">
        <v>125318</v>
      </c>
      <c r="B539" s="8">
        <f t="shared" si="62"/>
        <v>71565.101999999999</v>
      </c>
      <c r="C539" s="9">
        <f t="shared" si="56"/>
        <v>33993.423449999995</v>
      </c>
      <c r="E539" s="35">
        <v>118654</v>
      </c>
      <c r="F539" s="8">
        <f t="shared" si="57"/>
        <v>70305.606</v>
      </c>
      <c r="G539" s="9">
        <f t="shared" si="58"/>
        <v>33395.162850000001</v>
      </c>
      <c r="I539" s="36">
        <v>114766</v>
      </c>
      <c r="J539" s="31">
        <v>69570.77399999999</v>
      </c>
      <c r="K539" s="32">
        <v>33046.117649999993</v>
      </c>
      <c r="M539" s="57">
        <f t="shared" si="59"/>
        <v>6664</v>
      </c>
      <c r="N539" s="33">
        <f t="shared" si="60"/>
        <v>1259.4959999999992</v>
      </c>
      <c r="O539" s="34">
        <f t="shared" si="61"/>
        <v>598.26059999999416</v>
      </c>
    </row>
    <row r="540" spans="1:15">
      <c r="A540" s="48">
        <v>148374</v>
      </c>
      <c r="B540" s="8">
        <f t="shared" si="62"/>
        <v>75922.686000000002</v>
      </c>
      <c r="C540" s="9">
        <f t="shared" si="56"/>
        <v>36063.275849999998</v>
      </c>
      <c r="E540" s="35">
        <v>137085</v>
      </c>
      <c r="F540" s="8">
        <f t="shared" si="57"/>
        <v>73789.065000000002</v>
      </c>
      <c r="G540" s="9">
        <f t="shared" si="58"/>
        <v>35049.805874999998</v>
      </c>
      <c r="I540" s="36">
        <v>132758</v>
      </c>
      <c r="J540" s="31">
        <v>72971.262000000002</v>
      </c>
      <c r="K540" s="32">
        <v>34661.349450000002</v>
      </c>
      <c r="M540" s="57">
        <f t="shared" si="59"/>
        <v>11289</v>
      </c>
      <c r="N540" s="33">
        <f t="shared" si="60"/>
        <v>2133.6209999999992</v>
      </c>
      <c r="O540" s="34">
        <f t="shared" si="61"/>
        <v>1013.469975</v>
      </c>
    </row>
    <row r="541" spans="1:15">
      <c r="A541" s="48">
        <v>117771</v>
      </c>
      <c r="B541" s="8">
        <f t="shared" si="62"/>
        <v>70138.718999999997</v>
      </c>
      <c r="C541" s="9">
        <f t="shared" si="56"/>
        <v>33315.891524999999</v>
      </c>
      <c r="E541" s="35">
        <v>110954</v>
      </c>
      <c r="F541" s="8">
        <f t="shared" si="57"/>
        <v>68850.305999999997</v>
      </c>
      <c r="G541" s="9">
        <f t="shared" si="58"/>
        <v>32703.895349999995</v>
      </c>
      <c r="I541" s="36">
        <v>109502</v>
      </c>
      <c r="J541" s="31">
        <v>68575.877999999997</v>
      </c>
      <c r="K541" s="32">
        <v>32573.542049999996</v>
      </c>
      <c r="M541" s="57">
        <f t="shared" si="59"/>
        <v>6817</v>
      </c>
      <c r="N541" s="33">
        <f t="shared" si="60"/>
        <v>1288.4130000000005</v>
      </c>
      <c r="O541" s="34">
        <f t="shared" si="61"/>
        <v>611.99617500000386</v>
      </c>
    </row>
    <row r="542" spans="1:15">
      <c r="A542" s="48">
        <v>142709</v>
      </c>
      <c r="B542" s="8">
        <f t="shared" si="62"/>
        <v>74852.001000000004</v>
      </c>
      <c r="C542" s="9">
        <f t="shared" si="56"/>
        <v>35554.700474999998</v>
      </c>
      <c r="E542" s="35">
        <v>134672</v>
      </c>
      <c r="F542" s="8">
        <f t="shared" si="57"/>
        <v>73333.008000000002</v>
      </c>
      <c r="G542" s="9">
        <f t="shared" si="58"/>
        <v>34833.178800000002</v>
      </c>
      <c r="I542" s="36">
        <v>130856</v>
      </c>
      <c r="J542" s="31">
        <v>72611.784</v>
      </c>
      <c r="K542" s="32">
        <v>34490.597399999999</v>
      </c>
      <c r="M542" s="57">
        <f t="shared" si="59"/>
        <v>8037</v>
      </c>
      <c r="N542" s="33">
        <f t="shared" si="60"/>
        <v>1518.9930000000022</v>
      </c>
      <c r="O542" s="34">
        <f t="shared" si="61"/>
        <v>721.52167499999632</v>
      </c>
    </row>
    <row r="543" spans="1:15">
      <c r="A543" s="48">
        <v>119055</v>
      </c>
      <c r="B543" s="8">
        <f t="shared" si="62"/>
        <v>70381.395000000004</v>
      </c>
      <c r="C543" s="9">
        <f t="shared" si="56"/>
        <v>33431.162624999997</v>
      </c>
      <c r="E543" s="35">
        <v>117824</v>
      </c>
      <c r="F543" s="8">
        <f t="shared" si="57"/>
        <v>70148.736000000004</v>
      </c>
      <c r="G543" s="9">
        <f t="shared" si="58"/>
        <v>33320.649599999997</v>
      </c>
      <c r="I543" s="36">
        <v>116481</v>
      </c>
      <c r="J543" s="31">
        <v>69894.909</v>
      </c>
      <c r="K543" s="32">
        <v>33200.081774999999</v>
      </c>
      <c r="M543" s="57">
        <f t="shared" si="59"/>
        <v>1231</v>
      </c>
      <c r="N543" s="33">
        <f t="shared" si="60"/>
        <v>232.65899999999965</v>
      </c>
      <c r="O543" s="34">
        <f t="shared" si="61"/>
        <v>110.5130250000002</v>
      </c>
    </row>
    <row r="544" spans="1:15">
      <c r="A544" s="48">
        <v>118382</v>
      </c>
      <c r="B544" s="8">
        <f t="shared" si="62"/>
        <v>70254.198000000004</v>
      </c>
      <c r="C544" s="9">
        <f t="shared" si="56"/>
        <v>33370.744050000001</v>
      </c>
      <c r="E544" s="35">
        <v>116639</v>
      </c>
      <c r="F544" s="8">
        <f t="shared" si="57"/>
        <v>69924.770999999993</v>
      </c>
      <c r="G544" s="9">
        <f t="shared" si="58"/>
        <v>33214.266224999992</v>
      </c>
      <c r="I544" s="36">
        <v>115404</v>
      </c>
      <c r="J544" s="31">
        <v>69691.356</v>
      </c>
      <c r="K544" s="32">
        <v>33103.394099999998</v>
      </c>
      <c r="M544" s="57">
        <f t="shared" si="59"/>
        <v>1743</v>
      </c>
      <c r="N544" s="33">
        <f t="shared" si="60"/>
        <v>329.42700000001059</v>
      </c>
      <c r="O544" s="34">
        <f t="shared" si="61"/>
        <v>156.47782500000903</v>
      </c>
    </row>
    <row r="545" spans="1:15">
      <c r="A545" s="48">
        <v>116619</v>
      </c>
      <c r="B545" s="8">
        <f t="shared" si="62"/>
        <v>69920.990999999995</v>
      </c>
      <c r="C545" s="9">
        <f t="shared" si="56"/>
        <v>33212.470724999999</v>
      </c>
      <c r="E545" s="35">
        <v>111720</v>
      </c>
      <c r="F545" s="8">
        <f t="shared" si="57"/>
        <v>68995.08</v>
      </c>
      <c r="G545" s="9">
        <f t="shared" si="58"/>
        <v>32772.663</v>
      </c>
      <c r="I545" s="36">
        <v>111033</v>
      </c>
      <c r="J545" s="31">
        <v>68865.236999999994</v>
      </c>
      <c r="K545" s="32">
        <v>32710.987574999996</v>
      </c>
      <c r="M545" s="57">
        <f t="shared" si="59"/>
        <v>4899</v>
      </c>
      <c r="N545" s="33">
        <f t="shared" si="60"/>
        <v>925.91099999999278</v>
      </c>
      <c r="O545" s="34">
        <f t="shared" si="61"/>
        <v>439.80772499999875</v>
      </c>
    </row>
    <row r="546" spans="1:15">
      <c r="A546" s="48">
        <v>118328</v>
      </c>
      <c r="B546" s="8">
        <f t="shared" si="62"/>
        <v>70243.991999999998</v>
      </c>
      <c r="C546" s="9">
        <f t="shared" si="56"/>
        <v>33365.896199999996</v>
      </c>
      <c r="E546" s="35">
        <v>114899</v>
      </c>
      <c r="F546" s="8">
        <f t="shared" si="57"/>
        <v>69595.910999999993</v>
      </c>
      <c r="G546" s="9">
        <f t="shared" si="58"/>
        <v>33058.057724999991</v>
      </c>
      <c r="I546" s="36">
        <v>112948</v>
      </c>
      <c r="J546" s="31">
        <v>69227.171999999991</v>
      </c>
      <c r="K546" s="32">
        <v>32882.906699999992</v>
      </c>
      <c r="M546" s="57">
        <f t="shared" si="59"/>
        <v>3429</v>
      </c>
      <c r="N546" s="33">
        <f t="shared" si="60"/>
        <v>648.08100000000559</v>
      </c>
      <c r="O546" s="34">
        <f t="shared" si="61"/>
        <v>307.83847500000411</v>
      </c>
    </row>
    <row r="547" spans="1:15">
      <c r="A547" s="48">
        <v>113173</v>
      </c>
      <c r="B547" s="8">
        <f t="shared" si="62"/>
        <v>69269.697</v>
      </c>
      <c r="C547" s="9">
        <f t="shared" si="56"/>
        <v>32903.106074999996</v>
      </c>
      <c r="E547" s="35">
        <v>107955</v>
      </c>
      <c r="F547" s="8">
        <f t="shared" si="57"/>
        <v>68283.494999999995</v>
      </c>
      <c r="G547" s="9">
        <f t="shared" si="58"/>
        <v>32434.660124999995</v>
      </c>
      <c r="I547" s="36">
        <v>105135</v>
      </c>
      <c r="J547" s="31">
        <v>67750.514999999999</v>
      </c>
      <c r="K547" s="32">
        <v>32181.494624999999</v>
      </c>
      <c r="M547" s="57">
        <f t="shared" si="59"/>
        <v>5218</v>
      </c>
      <c r="N547" s="33">
        <f t="shared" si="60"/>
        <v>986.20200000000477</v>
      </c>
      <c r="O547" s="34">
        <f t="shared" si="61"/>
        <v>468.44595000000118</v>
      </c>
    </row>
    <row r="548" spans="1:15">
      <c r="A548" s="48">
        <v>95755</v>
      </c>
      <c r="B548" s="8">
        <f t="shared" si="62"/>
        <v>65977.695000000007</v>
      </c>
      <c r="C548" s="9">
        <f t="shared" si="56"/>
        <v>31339.405125000001</v>
      </c>
      <c r="E548" s="35">
        <v>102005</v>
      </c>
      <c r="F548" s="8">
        <f t="shared" si="57"/>
        <v>67158.945000000007</v>
      </c>
      <c r="G548" s="9">
        <f t="shared" si="58"/>
        <v>31900.498875000001</v>
      </c>
      <c r="I548" s="36">
        <v>104628</v>
      </c>
      <c r="J548" s="31">
        <v>67654.691999999995</v>
      </c>
      <c r="K548" s="32">
        <v>32135.978699999996</v>
      </c>
      <c r="M548" s="57">
        <f t="shared" si="59"/>
        <v>-6250</v>
      </c>
      <c r="N548" s="33">
        <f t="shared" si="60"/>
        <v>-1181.25</v>
      </c>
      <c r="O548" s="34">
        <f t="shared" si="61"/>
        <v>-561.09375</v>
      </c>
    </row>
    <row r="549" spans="1:15">
      <c r="A549" s="48">
        <v>103719</v>
      </c>
      <c r="B549" s="8">
        <f t="shared" si="62"/>
        <v>67482.891000000003</v>
      </c>
      <c r="C549" s="9">
        <f t="shared" si="56"/>
        <v>32054.373224999999</v>
      </c>
      <c r="E549" s="35">
        <v>109221</v>
      </c>
      <c r="F549" s="8">
        <f t="shared" si="57"/>
        <v>68522.769</v>
      </c>
      <c r="G549" s="9">
        <f t="shared" si="58"/>
        <v>32548.315274999997</v>
      </c>
      <c r="I549" s="36">
        <v>106087</v>
      </c>
      <c r="J549" s="31">
        <v>67930.442999999999</v>
      </c>
      <c r="K549" s="32">
        <v>32266.960424999997</v>
      </c>
      <c r="M549" s="57">
        <f t="shared" si="59"/>
        <v>-5502</v>
      </c>
      <c r="N549" s="33">
        <f t="shared" si="60"/>
        <v>-1039.877999999997</v>
      </c>
      <c r="O549" s="34">
        <f t="shared" si="61"/>
        <v>-493.94204999999783</v>
      </c>
    </row>
    <row r="550" spans="1:15">
      <c r="A550" s="48">
        <v>107579</v>
      </c>
      <c r="B550" s="8">
        <f t="shared" si="62"/>
        <v>68212.430999999997</v>
      </c>
      <c r="C550" s="9">
        <f t="shared" si="56"/>
        <v>32400.904724999997</v>
      </c>
      <c r="E550" s="35">
        <v>108719</v>
      </c>
      <c r="F550" s="8">
        <f t="shared" si="57"/>
        <v>68427.891000000003</v>
      </c>
      <c r="G550" s="9">
        <f t="shared" si="58"/>
        <v>32503.248224999999</v>
      </c>
      <c r="I550" s="36">
        <v>107079</v>
      </c>
      <c r="J550" s="31">
        <v>68117.930999999997</v>
      </c>
      <c r="K550" s="32">
        <v>32356.017224999996</v>
      </c>
      <c r="M550" s="57">
        <f t="shared" si="59"/>
        <v>-1140</v>
      </c>
      <c r="N550" s="33">
        <f t="shared" si="60"/>
        <v>-215.4600000000064</v>
      </c>
      <c r="O550" s="34">
        <f t="shared" si="61"/>
        <v>-102.34350000000268</v>
      </c>
    </row>
    <row r="551" spans="1:15">
      <c r="A551" s="48">
        <v>77186</v>
      </c>
      <c r="B551" s="8">
        <f t="shared" si="62"/>
        <v>62468.154000000002</v>
      </c>
      <c r="C551" s="9">
        <f t="shared" si="56"/>
        <v>29672.373149999999</v>
      </c>
      <c r="E551" s="35">
        <v>82174</v>
      </c>
      <c r="F551" s="8">
        <f t="shared" si="57"/>
        <v>63410.885999999999</v>
      </c>
      <c r="G551" s="9">
        <f t="shared" si="58"/>
        <v>30120.170849999999</v>
      </c>
      <c r="I551" s="36">
        <v>83760</v>
      </c>
      <c r="J551" s="31">
        <v>63710.64</v>
      </c>
      <c r="K551" s="32">
        <v>30262.554</v>
      </c>
      <c r="M551" s="57">
        <f t="shared" si="59"/>
        <v>-4988</v>
      </c>
      <c r="N551" s="33">
        <f t="shared" si="60"/>
        <v>-942.73199999999633</v>
      </c>
      <c r="O551" s="34">
        <f t="shared" si="61"/>
        <v>-447.79769999999917</v>
      </c>
    </row>
    <row r="552" spans="1:15">
      <c r="A552" s="48">
        <v>99702</v>
      </c>
      <c r="B552" s="8">
        <f t="shared" si="62"/>
        <v>66723.678</v>
      </c>
      <c r="C552" s="9">
        <f t="shared" si="56"/>
        <v>31693.747049999998</v>
      </c>
      <c r="E552" s="35">
        <v>104826</v>
      </c>
      <c r="F552" s="8">
        <f t="shared" si="57"/>
        <v>67692.114000000001</v>
      </c>
      <c r="G552" s="9">
        <f t="shared" si="58"/>
        <v>32153.754150000001</v>
      </c>
      <c r="I552" s="36">
        <v>106778</v>
      </c>
      <c r="J552" s="31">
        <v>68061.042000000001</v>
      </c>
      <c r="K552" s="32">
        <v>32328.99495</v>
      </c>
      <c r="M552" s="57">
        <f t="shared" si="59"/>
        <v>-5124</v>
      </c>
      <c r="N552" s="33">
        <f t="shared" si="60"/>
        <v>-968.43600000000151</v>
      </c>
      <c r="O552" s="34">
        <f t="shared" si="61"/>
        <v>-460.00710000000254</v>
      </c>
    </row>
    <row r="553" spans="1:15">
      <c r="A553" s="48">
        <v>89450</v>
      </c>
      <c r="B553" s="8">
        <f t="shared" si="62"/>
        <v>64786.05</v>
      </c>
      <c r="C553" s="9">
        <f t="shared" si="56"/>
        <v>30773.373749999999</v>
      </c>
      <c r="E553" s="35">
        <v>95123</v>
      </c>
      <c r="F553" s="8">
        <f t="shared" si="57"/>
        <v>65858.247000000003</v>
      </c>
      <c r="G553" s="9">
        <f t="shared" si="58"/>
        <v>31282.667324999999</v>
      </c>
      <c r="I553" s="36">
        <v>98962</v>
      </c>
      <c r="J553" s="31">
        <v>66583.817999999999</v>
      </c>
      <c r="K553" s="32">
        <v>31627.313549999999</v>
      </c>
      <c r="M553" s="57">
        <f t="shared" si="59"/>
        <v>-5673</v>
      </c>
      <c r="N553" s="33">
        <f t="shared" si="60"/>
        <v>-1072.1970000000001</v>
      </c>
      <c r="O553" s="34">
        <f t="shared" si="61"/>
        <v>-509.29357499999969</v>
      </c>
    </row>
    <row r="554" spans="1:15">
      <c r="A554" s="48">
        <v>76512</v>
      </c>
      <c r="B554" s="8">
        <f t="shared" si="62"/>
        <v>62340.768000000004</v>
      </c>
      <c r="C554" s="9">
        <f t="shared" si="56"/>
        <v>29611.864799999999</v>
      </c>
      <c r="E554" s="35">
        <v>84174</v>
      </c>
      <c r="F554" s="8">
        <f t="shared" si="57"/>
        <v>63788.885999999999</v>
      </c>
      <c r="G554" s="9">
        <f t="shared" si="58"/>
        <v>30299.720849999998</v>
      </c>
      <c r="I554" s="36">
        <v>88440</v>
      </c>
      <c r="J554" s="31">
        <v>64595.16</v>
      </c>
      <c r="K554" s="32">
        <v>30682.701000000001</v>
      </c>
      <c r="M554" s="57">
        <f t="shared" si="59"/>
        <v>-7662</v>
      </c>
      <c r="N554" s="33">
        <f t="shared" si="60"/>
        <v>-1448.1179999999949</v>
      </c>
      <c r="O554" s="34">
        <f t="shared" si="61"/>
        <v>-687.8560499999985</v>
      </c>
    </row>
    <row r="555" spans="1:15">
      <c r="A555" s="48">
        <v>98844</v>
      </c>
      <c r="B555" s="8">
        <f t="shared" si="62"/>
        <v>66561.516000000003</v>
      </c>
      <c r="C555" s="9">
        <f t="shared" si="56"/>
        <v>31616.720099999999</v>
      </c>
      <c r="E555" s="35">
        <v>101428</v>
      </c>
      <c r="F555" s="8">
        <f t="shared" si="57"/>
        <v>67049.891999999993</v>
      </c>
      <c r="G555" s="9">
        <f t="shared" si="58"/>
        <v>31848.698699999994</v>
      </c>
      <c r="I555" s="36">
        <v>102224</v>
      </c>
      <c r="J555" s="31">
        <v>67200.335999999996</v>
      </c>
      <c r="K555" s="32">
        <v>31920.159599999995</v>
      </c>
      <c r="M555" s="57">
        <f t="shared" si="59"/>
        <v>-2584</v>
      </c>
      <c r="N555" s="33">
        <f t="shared" si="60"/>
        <v>-488.37599999998929</v>
      </c>
      <c r="O555" s="34">
        <f t="shared" si="61"/>
        <v>-231.97859999999491</v>
      </c>
    </row>
    <row r="556" spans="1:15">
      <c r="A556" s="48">
        <v>135972</v>
      </c>
      <c r="B556" s="8">
        <f t="shared" si="62"/>
        <v>73578.707999999999</v>
      </c>
      <c r="C556" s="9">
        <f t="shared" si="56"/>
        <v>34949.886299999998</v>
      </c>
      <c r="E556" s="35">
        <v>116584</v>
      </c>
      <c r="F556" s="8">
        <f t="shared" si="57"/>
        <v>69914.376000000004</v>
      </c>
      <c r="G556" s="9">
        <f t="shared" si="58"/>
        <v>33209.328600000001</v>
      </c>
      <c r="I556" s="36">
        <v>111555</v>
      </c>
      <c r="J556" s="31">
        <v>68963.895000000004</v>
      </c>
      <c r="K556" s="32">
        <v>32757.850125000001</v>
      </c>
      <c r="M556" s="57">
        <f t="shared" si="59"/>
        <v>19388</v>
      </c>
      <c r="N556" s="33">
        <f t="shared" si="60"/>
        <v>3664.3319999999949</v>
      </c>
      <c r="O556" s="34">
        <f t="shared" si="61"/>
        <v>1740.5576999999976</v>
      </c>
    </row>
    <row r="557" spans="1:15">
      <c r="A557" s="48">
        <v>145706</v>
      </c>
      <c r="B557" s="8">
        <f t="shared" si="62"/>
        <v>75418.433999999994</v>
      </c>
      <c r="C557" s="9">
        <f t="shared" si="56"/>
        <v>35823.756149999994</v>
      </c>
      <c r="E557" s="35">
        <v>127534</v>
      </c>
      <c r="F557" s="8">
        <f t="shared" si="57"/>
        <v>71983.925999999992</v>
      </c>
      <c r="G557" s="9">
        <f t="shared" si="58"/>
        <v>34192.364849999998</v>
      </c>
      <c r="I557" s="36">
        <v>112914</v>
      </c>
      <c r="J557" s="31">
        <v>69220.745999999999</v>
      </c>
      <c r="K557" s="32">
        <v>32879.854350000001</v>
      </c>
      <c r="M557" s="57">
        <f t="shared" si="59"/>
        <v>18172</v>
      </c>
      <c r="N557" s="33">
        <f t="shared" si="60"/>
        <v>3434.5080000000016</v>
      </c>
      <c r="O557" s="34">
        <f t="shared" si="61"/>
        <v>1631.3912999999957</v>
      </c>
    </row>
    <row r="558" spans="1:15">
      <c r="A558" s="48">
        <v>124023</v>
      </c>
      <c r="B558" s="8">
        <f t="shared" si="62"/>
        <v>71320.346999999994</v>
      </c>
      <c r="C558" s="9">
        <f t="shared" si="56"/>
        <v>33877.164824999993</v>
      </c>
      <c r="E558" s="35">
        <v>141410</v>
      </c>
      <c r="F558" s="8">
        <f t="shared" si="57"/>
        <v>74606.490000000005</v>
      </c>
      <c r="G558" s="9">
        <f t="shared" si="58"/>
        <v>35438.082750000001</v>
      </c>
      <c r="I558" s="36">
        <v>116177</v>
      </c>
      <c r="J558" s="31">
        <v>69837.453000000009</v>
      </c>
      <c r="K558" s="32">
        <v>33172.790175000002</v>
      </c>
      <c r="M558" s="57">
        <f t="shared" si="59"/>
        <v>-17387</v>
      </c>
      <c r="N558" s="33">
        <f t="shared" si="60"/>
        <v>-3286.1430000000109</v>
      </c>
      <c r="O558" s="34">
        <f t="shared" si="61"/>
        <v>-1560.9179250000088</v>
      </c>
    </row>
    <row r="559" spans="1:15">
      <c r="A559" s="48">
        <v>123432</v>
      </c>
      <c r="B559" s="8">
        <f t="shared" si="62"/>
        <v>71208.648000000001</v>
      </c>
      <c r="C559" s="9">
        <f t="shared" si="56"/>
        <v>33824.107799999998</v>
      </c>
      <c r="E559" s="35">
        <v>170621</v>
      </c>
      <c r="F559" s="8">
        <f t="shared" si="57"/>
        <v>80127.368999999992</v>
      </c>
      <c r="G559" s="9">
        <f t="shared" si="58"/>
        <v>38060.500274999991</v>
      </c>
      <c r="I559" s="36">
        <v>126742</v>
      </c>
      <c r="J559" s="31">
        <v>71834.237999999998</v>
      </c>
      <c r="K559" s="32">
        <v>34121.263049999994</v>
      </c>
      <c r="M559" s="57">
        <f t="shared" si="59"/>
        <v>-47189</v>
      </c>
      <c r="N559" s="33">
        <f t="shared" si="60"/>
        <v>-8918.7209999999905</v>
      </c>
      <c r="O559" s="34">
        <f t="shared" si="61"/>
        <v>-4236.3924749999933</v>
      </c>
    </row>
    <row r="560" spans="1:15">
      <c r="A560" s="48">
        <v>119075</v>
      </c>
      <c r="B560" s="8">
        <f t="shared" si="62"/>
        <v>70385.175000000003</v>
      </c>
      <c r="C560" s="9">
        <f t="shared" si="56"/>
        <v>33432.958124999997</v>
      </c>
      <c r="E560" s="35">
        <v>88030</v>
      </c>
      <c r="F560" s="8">
        <f t="shared" si="57"/>
        <v>64517.67</v>
      </c>
      <c r="G560" s="9">
        <f t="shared" si="58"/>
        <v>30645.893249999997</v>
      </c>
      <c r="I560" s="36">
        <v>109791</v>
      </c>
      <c r="J560" s="31">
        <v>68630.498999999996</v>
      </c>
      <c r="K560" s="32">
        <v>32599.487024999995</v>
      </c>
      <c r="M560" s="57">
        <f t="shared" si="59"/>
        <v>31045</v>
      </c>
      <c r="N560" s="33">
        <f t="shared" si="60"/>
        <v>5867.5050000000047</v>
      </c>
      <c r="O560" s="34">
        <f t="shared" si="61"/>
        <v>2787.064875</v>
      </c>
    </row>
    <row r="561" spans="1:15">
      <c r="A561" s="48">
        <v>135295</v>
      </c>
      <c r="B561" s="8">
        <f t="shared" si="62"/>
        <v>73450.755000000005</v>
      </c>
      <c r="C561" s="9">
        <f t="shared" si="56"/>
        <v>34889.108625000001</v>
      </c>
      <c r="E561" s="35">
        <v>130598</v>
      </c>
      <c r="F561" s="8">
        <f t="shared" si="57"/>
        <v>72563.021999999997</v>
      </c>
      <c r="G561" s="9">
        <f t="shared" si="58"/>
        <v>34467.435449999997</v>
      </c>
      <c r="I561" s="36">
        <v>124574</v>
      </c>
      <c r="J561" s="31">
        <v>71424.486000000004</v>
      </c>
      <c r="K561" s="32">
        <v>33926.630850000001</v>
      </c>
      <c r="M561" s="57">
        <f t="shared" si="59"/>
        <v>4697</v>
      </c>
      <c r="N561" s="33">
        <f t="shared" si="60"/>
        <v>887.73300000000745</v>
      </c>
      <c r="O561" s="34">
        <f t="shared" si="61"/>
        <v>421.67317500000354</v>
      </c>
    </row>
    <row r="562" spans="1:15">
      <c r="A562" s="48">
        <v>110439</v>
      </c>
      <c r="B562" s="8">
        <f t="shared" si="62"/>
        <v>68752.971000000005</v>
      </c>
      <c r="C562" s="9">
        <f t="shared" si="56"/>
        <v>32657.661225</v>
      </c>
      <c r="E562" s="35">
        <v>74042</v>
      </c>
      <c r="F562" s="8">
        <f t="shared" si="57"/>
        <v>61873.938000000002</v>
      </c>
      <c r="G562" s="9">
        <f t="shared" si="58"/>
        <v>29390.12055</v>
      </c>
      <c r="I562" s="36">
        <v>104643</v>
      </c>
      <c r="J562" s="31">
        <v>67657.527000000002</v>
      </c>
      <c r="K562" s="32">
        <v>32137.325324999998</v>
      </c>
      <c r="M562" s="57">
        <f t="shared" si="59"/>
        <v>36397</v>
      </c>
      <c r="N562" s="33">
        <f t="shared" si="60"/>
        <v>6879.0330000000031</v>
      </c>
      <c r="O562" s="34">
        <f t="shared" si="61"/>
        <v>3267.5406750000002</v>
      </c>
    </row>
    <row r="563" spans="1:15">
      <c r="A563" s="48">
        <v>109774</v>
      </c>
      <c r="B563" s="8">
        <f t="shared" si="62"/>
        <v>68627.285999999993</v>
      </c>
      <c r="C563" s="9">
        <f t="shared" si="56"/>
        <v>32597.960849999996</v>
      </c>
      <c r="E563" s="35">
        <v>111544</v>
      </c>
      <c r="F563" s="8">
        <f t="shared" si="57"/>
        <v>68961.815999999992</v>
      </c>
      <c r="G563" s="9">
        <f t="shared" si="58"/>
        <v>32756.862599999993</v>
      </c>
      <c r="I563" s="36">
        <v>100913</v>
      </c>
      <c r="J563" s="31">
        <v>66952.557000000001</v>
      </c>
      <c r="K563" s="32">
        <v>31802.464574999998</v>
      </c>
      <c r="M563" s="57">
        <f t="shared" si="59"/>
        <v>-1770</v>
      </c>
      <c r="N563" s="33">
        <f t="shared" si="60"/>
        <v>-334.52999999999884</v>
      </c>
      <c r="O563" s="34">
        <f t="shared" si="61"/>
        <v>-158.90174999999726</v>
      </c>
    </row>
    <row r="564" spans="1:15">
      <c r="A564" s="48">
        <v>139172</v>
      </c>
      <c r="B564" s="8">
        <f t="shared" si="62"/>
        <v>74183.508000000002</v>
      </c>
      <c r="C564" s="9">
        <f t="shared" si="56"/>
        <v>35237.166299999997</v>
      </c>
      <c r="E564" s="35">
        <v>118858</v>
      </c>
      <c r="F564" s="8">
        <f t="shared" si="57"/>
        <v>70344.161999999997</v>
      </c>
      <c r="G564" s="9">
        <f t="shared" si="58"/>
        <v>33413.476949999997</v>
      </c>
      <c r="I564" s="36">
        <v>133524</v>
      </c>
      <c r="J564" s="31">
        <v>73116.035999999993</v>
      </c>
      <c r="K564" s="32">
        <v>34730.117099999996</v>
      </c>
      <c r="M564" s="57">
        <f t="shared" si="59"/>
        <v>20314</v>
      </c>
      <c r="N564" s="33">
        <f t="shared" si="60"/>
        <v>3839.346000000005</v>
      </c>
      <c r="O564" s="34">
        <f t="shared" si="61"/>
        <v>1823.6893500000006</v>
      </c>
    </row>
    <row r="565" spans="1:15">
      <c r="A565" s="48">
        <v>5974</v>
      </c>
      <c r="B565" s="8">
        <f>(38000+(A565*0.15))*1.26</f>
        <v>49009.085999999996</v>
      </c>
      <c r="C565" s="9">
        <f t="shared" si="56"/>
        <v>23279.315849999995</v>
      </c>
      <c r="E565" s="35">
        <v>6057</v>
      </c>
      <c r="F565" s="8">
        <f t="shared" si="57"/>
        <v>49024.773000000001</v>
      </c>
      <c r="G565" s="9">
        <f t="shared" si="58"/>
        <v>23286.767175000001</v>
      </c>
      <c r="I565" s="36">
        <v>6082</v>
      </c>
      <c r="J565" s="31">
        <v>49029.498000000007</v>
      </c>
      <c r="K565" s="32">
        <v>23289.011550000003</v>
      </c>
      <c r="M565" s="57">
        <f t="shared" si="59"/>
        <v>-83</v>
      </c>
      <c r="N565" s="33">
        <f t="shared" si="60"/>
        <v>-15.687000000005355</v>
      </c>
      <c r="O565" s="34">
        <f t="shared" si="61"/>
        <v>-7.4513250000054541</v>
      </c>
    </row>
    <row r="566" spans="1:15">
      <c r="A566" s="48">
        <v>137126</v>
      </c>
      <c r="B566" s="10">
        <f>(38000+(A566*0.15))*1.13</f>
        <v>66182.856999999989</v>
      </c>
      <c r="C566" s="11">
        <f t="shared" si="56"/>
        <v>31436.857074999993</v>
      </c>
      <c r="E566" s="37">
        <v>112760</v>
      </c>
      <c r="F566" s="10">
        <f>(38000+(E566*0.15))*1.13</f>
        <v>62052.819999999992</v>
      </c>
      <c r="G566" s="11">
        <f t="shared" si="58"/>
        <v>29475.089499999995</v>
      </c>
      <c r="I566" s="36">
        <v>101930</v>
      </c>
      <c r="J566" s="31">
        <v>60217.134999999995</v>
      </c>
      <c r="K566" s="32">
        <v>28603.139124999998</v>
      </c>
      <c r="M566" s="57">
        <f t="shared" si="59"/>
        <v>24366</v>
      </c>
      <c r="N566" s="33">
        <f t="shared" si="60"/>
        <v>4130.0369999999966</v>
      </c>
      <c r="O566" s="34">
        <f t="shared" si="61"/>
        <v>1961.767574999998</v>
      </c>
    </row>
    <row r="567" spans="1:15">
      <c r="A567" s="48">
        <v>119392</v>
      </c>
      <c r="B567" s="10">
        <f>(38000+(A567*0.15))*1.13</f>
        <v>63176.943999999996</v>
      </c>
      <c r="C567" s="11">
        <f t="shared" si="56"/>
        <v>30009.048399999996</v>
      </c>
      <c r="E567" s="37">
        <v>99885</v>
      </c>
      <c r="F567" s="10">
        <f>(38000+(E567*0.15))*1.13</f>
        <v>59870.507499999992</v>
      </c>
      <c r="G567" s="11">
        <f t="shared" si="58"/>
        <v>28438.491062499994</v>
      </c>
      <c r="I567" s="36">
        <v>84522</v>
      </c>
      <c r="J567" s="31">
        <v>57266.478999999999</v>
      </c>
      <c r="K567" s="32">
        <v>27201.577524999997</v>
      </c>
      <c r="M567" s="57">
        <f t="shared" si="59"/>
        <v>19507</v>
      </c>
      <c r="N567" s="33">
        <f t="shared" si="60"/>
        <v>3306.4365000000034</v>
      </c>
      <c r="O567" s="34">
        <f t="shared" si="61"/>
        <v>1570.5573375000022</v>
      </c>
    </row>
    <row r="568" spans="1:15">
      <c r="A568" s="48">
        <v>42778</v>
      </c>
      <c r="B568" s="12">
        <f t="shared" si="62"/>
        <v>55965.041999999994</v>
      </c>
      <c r="C568" s="9">
        <f t="shared" si="56"/>
        <v>26583.394949999994</v>
      </c>
      <c r="E568" s="37">
        <v>44873</v>
      </c>
      <c r="F568" s="13">
        <f t="shared" si="57"/>
        <v>56360.996999999996</v>
      </c>
      <c r="G568" s="11">
        <f t="shared" si="58"/>
        <v>26771.473574999996</v>
      </c>
      <c r="I568" s="36">
        <v>45726</v>
      </c>
      <c r="J568" s="38">
        <v>56522.214</v>
      </c>
      <c r="K568" s="32">
        <v>26848.051649999998</v>
      </c>
      <c r="M568" s="57">
        <f t="shared" si="59"/>
        <v>-2095</v>
      </c>
      <c r="N568" s="33">
        <f t="shared" si="60"/>
        <v>-395.95500000000175</v>
      </c>
      <c r="O568" s="34">
        <f t="shared" si="61"/>
        <v>-188.07862500000192</v>
      </c>
    </row>
    <row r="569" spans="1:15">
      <c r="A569" s="48">
        <v>11558</v>
      </c>
      <c r="B569" s="13">
        <f>(38000+(A569*0.15))*1.28</f>
        <v>50859.135999999999</v>
      </c>
      <c r="C569" s="11">
        <f t="shared" si="56"/>
        <v>24158.089599999999</v>
      </c>
      <c r="E569" s="37">
        <v>12197</v>
      </c>
      <c r="F569" s="13">
        <f>(38000+(E569*0.15))*1.28</f>
        <v>50981.824000000008</v>
      </c>
      <c r="G569" s="11">
        <f t="shared" si="58"/>
        <v>24216.366400000003</v>
      </c>
      <c r="I569" s="36">
        <v>13484</v>
      </c>
      <c r="J569" s="38">
        <v>51228.928</v>
      </c>
      <c r="K569" s="32">
        <v>24333.7408</v>
      </c>
      <c r="M569" s="57">
        <f t="shared" si="59"/>
        <v>-639</v>
      </c>
      <c r="N569" s="33">
        <f t="shared" si="60"/>
        <v>-122.6880000000092</v>
      </c>
      <c r="O569" s="34">
        <f t="shared" si="61"/>
        <v>-58.276800000003277</v>
      </c>
    </row>
    <row r="570" spans="1:15">
      <c r="A570" s="48">
        <v>95421</v>
      </c>
      <c r="B570" s="13">
        <f>(38000+(A570*0.15))*1.08</f>
        <v>56498.202000000005</v>
      </c>
      <c r="C570" s="11">
        <f t="shared" si="56"/>
        <v>26836.645950000002</v>
      </c>
      <c r="E570" s="37">
        <v>92599</v>
      </c>
      <c r="F570" s="13">
        <f>(38000+(E570*0.15))*1.08</f>
        <v>56041.038</v>
      </c>
      <c r="G570" s="11">
        <f t="shared" si="58"/>
        <v>26619.493049999997</v>
      </c>
      <c r="I570" s="36">
        <v>91919</v>
      </c>
      <c r="J570" s="38">
        <v>55930.878000000004</v>
      </c>
      <c r="K570" s="32">
        <v>26567.16705</v>
      </c>
      <c r="M570" s="57">
        <f t="shared" si="59"/>
        <v>2822</v>
      </c>
      <c r="N570" s="33">
        <f t="shared" si="60"/>
        <v>457.16400000000431</v>
      </c>
      <c r="O570" s="34">
        <f t="shared" si="61"/>
        <v>217.15290000000459</v>
      </c>
    </row>
    <row r="571" spans="1:15">
      <c r="A571" s="48">
        <v>87495</v>
      </c>
      <c r="B571" s="13">
        <f>(38000+(A571*0.15))*1.08</f>
        <v>55214.19</v>
      </c>
      <c r="C571" s="11">
        <f t="shared" si="56"/>
        <v>26226.740249999999</v>
      </c>
      <c r="E571" s="37">
        <v>83749</v>
      </c>
      <c r="F571" s="13">
        <f>(38000+(E571*0.15))*1.08</f>
        <v>54607.338000000003</v>
      </c>
      <c r="G571" s="11">
        <f t="shared" si="58"/>
        <v>25938.485550000001</v>
      </c>
      <c r="I571" s="36">
        <v>79201</v>
      </c>
      <c r="J571" s="38">
        <v>53870.562000000005</v>
      </c>
      <c r="K571" s="32">
        <v>25588.516950000001</v>
      </c>
      <c r="M571" s="57">
        <f t="shared" si="59"/>
        <v>3746</v>
      </c>
      <c r="N571" s="33">
        <f t="shared" si="60"/>
        <v>606.85199999999895</v>
      </c>
      <c r="O571" s="34">
        <f t="shared" si="61"/>
        <v>288.25469999999768</v>
      </c>
    </row>
    <row r="572" spans="1:15">
      <c r="A572" s="48">
        <v>93002</v>
      </c>
      <c r="B572" s="13">
        <f>(38000+(A572*0.15))*1.08</f>
        <v>56106.324000000008</v>
      </c>
      <c r="C572" s="11">
        <f t="shared" si="56"/>
        <v>26650.503900000003</v>
      </c>
      <c r="E572" s="37">
        <v>91922</v>
      </c>
      <c r="F572" s="13">
        <f>(38000+(E572*0.15))*1.08</f>
        <v>55931.364000000009</v>
      </c>
      <c r="G572" s="11">
        <f t="shared" si="58"/>
        <v>26567.397900000004</v>
      </c>
      <c r="I572" s="36">
        <v>88476</v>
      </c>
      <c r="J572" s="38">
        <v>55373.112000000008</v>
      </c>
      <c r="K572" s="32">
        <v>26302.228200000001</v>
      </c>
      <c r="M572" s="57">
        <f t="shared" si="59"/>
        <v>1080</v>
      </c>
      <c r="N572" s="33">
        <f t="shared" si="60"/>
        <v>174.95999999999913</v>
      </c>
      <c r="O572" s="34">
        <f t="shared" si="61"/>
        <v>83.105999999999767</v>
      </c>
    </row>
    <row r="573" spans="1:15">
      <c r="A573" s="48">
        <v>114675</v>
      </c>
      <c r="B573" s="13">
        <f>(38000+(A573*0.15))*1.21</f>
        <v>66793.512499999997</v>
      </c>
      <c r="C573" s="11">
        <f t="shared" si="56"/>
        <v>31726.918437499997</v>
      </c>
      <c r="E573" s="37">
        <v>120181</v>
      </c>
      <c r="F573" s="13">
        <f>(38000+(E573*0.15))*1.21</f>
        <v>67792.85149999999</v>
      </c>
      <c r="G573" s="11">
        <f t="shared" si="58"/>
        <v>32201.604462499992</v>
      </c>
      <c r="I573" s="36">
        <v>116984</v>
      </c>
      <c r="J573" s="38">
        <v>67212.59599999999</v>
      </c>
      <c r="K573" s="32">
        <v>31925.983099999994</v>
      </c>
      <c r="M573" s="57">
        <f t="shared" si="59"/>
        <v>-5506</v>
      </c>
      <c r="N573" s="33">
        <f t="shared" si="60"/>
        <v>-999.33899999999267</v>
      </c>
      <c r="O573" s="34">
        <f t="shared" si="61"/>
        <v>-474.68602499999542</v>
      </c>
    </row>
    <row r="574" spans="1:15">
      <c r="A574" s="49">
        <v>156732</v>
      </c>
      <c r="B574" s="14">
        <f>(38000+(A574*0.15))*1.21</f>
        <v>74426.858000000007</v>
      </c>
      <c r="C574" s="15">
        <f t="shared" si="56"/>
        <v>35352.757550000002</v>
      </c>
      <c r="E574" s="39">
        <v>148586</v>
      </c>
      <c r="F574" s="14">
        <f>(38000+(E574*0.15))*1.21</f>
        <v>72948.358999999997</v>
      </c>
      <c r="G574" s="15">
        <f t="shared" si="58"/>
        <v>34650.470524999997</v>
      </c>
      <c r="I574" s="40">
        <v>128596</v>
      </c>
      <c r="J574" s="41">
        <v>69320.173999999985</v>
      </c>
      <c r="K574" s="42">
        <v>32927.082649999989</v>
      </c>
      <c r="M574" s="58">
        <f t="shared" si="59"/>
        <v>8146</v>
      </c>
      <c r="N574" s="59">
        <f t="shared" si="60"/>
        <v>1478.4990000000107</v>
      </c>
      <c r="O574" s="43">
        <f t="shared" si="61"/>
        <v>702.28702500000509</v>
      </c>
    </row>
    <row r="575" spans="1:15">
      <c r="G575" s="44"/>
    </row>
    <row r="576" spans="1:15">
      <c r="B576" s="50"/>
      <c r="C576" s="50"/>
    </row>
    <row r="577" spans="2:3">
      <c r="B577" s="50"/>
      <c r="C577" s="50"/>
    </row>
    <row r="578" spans="2:3">
      <c r="B578" s="50"/>
      <c r="C578" s="50"/>
    </row>
    <row r="579" spans="2:3">
      <c r="B579" s="50"/>
      <c r="C579" s="50"/>
    </row>
    <row r="580" spans="2:3">
      <c r="B580" s="51"/>
      <c r="C580" s="51"/>
    </row>
    <row r="581" spans="2:3">
      <c r="B581" s="50"/>
      <c r="C581" s="50"/>
    </row>
    <row r="582" spans="2:3">
      <c r="B582" s="52"/>
      <c r="C582" s="52"/>
    </row>
    <row r="583" spans="2:3">
      <c r="B583" s="52"/>
      <c r="C583" s="52"/>
    </row>
  </sheetData>
  <mergeCells count="4">
    <mergeCell ref="I7:K7"/>
    <mergeCell ref="M7:O7"/>
    <mergeCell ref="E7:G7"/>
    <mergeCell ref="A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Sheet1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SOLARET Caroline</dc:creator>
  <cp:lastModifiedBy>BERNARDBRIG</cp:lastModifiedBy>
  <cp:revision>3</cp:revision>
  <cp:lastPrinted>2022-02-23T09:06:05Z</cp:lastPrinted>
  <dcterms:created xsi:type="dcterms:W3CDTF">2022-02-01T10:32:50Z</dcterms:created>
  <dcterms:modified xsi:type="dcterms:W3CDTF">2022-02-23T09:06:10Z</dcterms:modified>
  <dc:language>fr-FR</dc:language>
</cp:coreProperties>
</file>